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" windowWidth="11352" windowHeight="8448" tabRatio="1000" activeTab="1"/>
  </bookViews>
  <sheets>
    <sheet name="BIOSOLIDS ANALYSIS RATES" sheetId="2" r:id="rId1"/>
    <sheet name="field" sheetId="1" r:id="rId2"/>
    <sheet name="DAILY LOADING FIELD REPORT" sheetId="3" r:id="rId3"/>
    <sheet name="dry ton county" sheetId="8" r:id="rId4"/>
    <sheet name="permit list" sheetId="11" r:id="rId5"/>
    <sheet name="Sheet1" sheetId="12" r:id="rId6"/>
  </sheets>
  <calcPr calcId="125725"/>
  <fileRecoveryPr autoRecover="0"/>
</workbook>
</file>

<file path=xl/calcChain.xml><?xml version="1.0" encoding="utf-8"?>
<calcChain xmlns="http://schemas.openxmlformats.org/spreadsheetml/2006/main">
  <c r="L90" i="1"/>
  <c r="L20" i="8" l="1"/>
  <c r="L19"/>
  <c r="L18"/>
  <c r="L17"/>
  <c r="L16"/>
  <c r="L15"/>
  <c r="L14"/>
  <c r="L13"/>
  <c r="L12"/>
  <c r="L11"/>
  <c r="L10"/>
  <c r="L9"/>
  <c r="L8"/>
  <c r="P18" l="1"/>
  <c r="K22" l="1"/>
  <c r="K24" s="1"/>
  <c r="G22"/>
  <c r="G24" s="1"/>
  <c r="D22"/>
  <c r="D24" s="1"/>
  <c r="J22"/>
  <c r="J24" s="1"/>
  <c r="I22"/>
  <c r="I24" s="1"/>
  <c r="H22"/>
  <c r="H24" s="1"/>
  <c r="F22"/>
  <c r="F24" s="1"/>
  <c r="E22"/>
  <c r="E24" s="1"/>
  <c r="C22"/>
  <c r="C24" s="1"/>
  <c r="B22"/>
  <c r="P20"/>
  <c r="L24" l="1"/>
  <c r="P22"/>
  <c r="B24"/>
</calcChain>
</file>

<file path=xl/sharedStrings.xml><?xml version="1.0" encoding="utf-8"?>
<sst xmlns="http://schemas.openxmlformats.org/spreadsheetml/2006/main" count="1876" uniqueCount="384">
  <si>
    <t>Month to Date</t>
  </si>
  <si>
    <t>Year to Date</t>
  </si>
  <si>
    <t>PAN</t>
  </si>
  <si>
    <t>P</t>
  </si>
  <si>
    <t>K</t>
  </si>
  <si>
    <t>As</t>
  </si>
  <si>
    <t>Cd</t>
  </si>
  <si>
    <t>Cr</t>
  </si>
  <si>
    <t>Cu</t>
  </si>
  <si>
    <t>Pb</t>
  </si>
  <si>
    <t>Hg</t>
  </si>
  <si>
    <t>Mo</t>
  </si>
  <si>
    <t>Ni</t>
  </si>
  <si>
    <t>Se</t>
  </si>
  <si>
    <t>Zn</t>
  </si>
  <si>
    <t>CaCO3</t>
  </si>
  <si>
    <t>MONTH TO DATE (Pounds Per Acre Applied)</t>
  </si>
  <si>
    <t>PERMIT NO</t>
  </si>
  <si>
    <t>FIELD</t>
  </si>
  <si>
    <t>LATITUDE</t>
  </si>
  <si>
    <t>LONGITUDE</t>
  </si>
  <si>
    <t>ACRES</t>
  </si>
  <si>
    <t xml:space="preserve"> CROP</t>
  </si>
  <si>
    <t>RATE</t>
  </si>
  <si>
    <t>APPLICATION METHOD</t>
  </si>
  <si>
    <t>SOIL Ph</t>
  </si>
  <si>
    <t>WET TONS APPLIED</t>
  </si>
  <si>
    <t>DRY TONS/ACRE APPLIED</t>
  </si>
  <si>
    <t>DATE APPLIED</t>
  </si>
  <si>
    <t>TYPE</t>
  </si>
  <si>
    <t>% SOLIDS</t>
  </si>
  <si>
    <t xml:space="preserve">AMOUNT </t>
  </si>
  <si>
    <t>UNITS</t>
  </si>
  <si>
    <t>DRY TONS</t>
  </si>
  <si>
    <t>YEAR TO DATE (Pounds Per Acre Applied)</t>
  </si>
  <si>
    <t>DATE AS OF</t>
  </si>
  <si>
    <t>LIFETIME TO DATE (Pounds Per Acre Applied)</t>
  </si>
  <si>
    <t>INJECTED</t>
  </si>
  <si>
    <t>SURFACE INCORP. &lt;=24 HRS</t>
  </si>
  <si>
    <t>SURFACE INCORP. 1 - 7 DAYS</t>
  </si>
  <si>
    <t>SURFACE INCORP. &gt;7 DAYS  OR NONE</t>
  </si>
  <si>
    <t>SOURCE</t>
  </si>
  <si>
    <t>PERCENT SOLIDS (%)</t>
  </si>
  <si>
    <t>VOLATILE SOLIDS (%)</t>
  </si>
  <si>
    <t>pH (Standard Units)</t>
  </si>
  <si>
    <t>AMMONIA NITROGEN (%)</t>
  </si>
  <si>
    <t>NITRATES (mg/kg)</t>
  </si>
  <si>
    <t>TOTAL PHOSPHORUS  (%)</t>
  </si>
  <si>
    <t>TOTAL KJELDAHL NITROGEN (%)</t>
  </si>
  <si>
    <t>TOTAL POTASSIUM  (%)</t>
  </si>
  <si>
    <t>ARSENIC (mg/kg)</t>
  </si>
  <si>
    <t>CADMIUM (mg/kg)</t>
  </si>
  <si>
    <t>CHROMIUM (mg/kg)</t>
  </si>
  <si>
    <t>COPPER (mg/kg)</t>
  </si>
  <si>
    <t>LEAD (mg/kg)</t>
  </si>
  <si>
    <t>MERCURY (mg/kg)</t>
  </si>
  <si>
    <t>MOLYBDENUM (mg/kg)</t>
  </si>
  <si>
    <t>NICKEL (mg/kg)</t>
  </si>
  <si>
    <t>SELENIUM (mg/kg)</t>
  </si>
  <si>
    <t>ZINC (mg/kg)</t>
  </si>
  <si>
    <r>
      <t>ALKALINITY AS CaCO</t>
    </r>
    <r>
      <rPr>
        <vertAlign val="subscript"/>
        <sz val="10"/>
        <rFont val="Arial"/>
        <family val="2"/>
      </rPr>
      <t xml:space="preserve">3              </t>
    </r>
    <r>
      <rPr>
        <sz val="10"/>
        <rFont val="Arial"/>
        <family val="2"/>
      </rPr>
      <t xml:space="preserve">(%)  </t>
    </r>
  </si>
  <si>
    <t>Lifetime to Date</t>
  </si>
  <si>
    <t>DATES USED</t>
  </si>
  <si>
    <t>FROM</t>
  </si>
  <si>
    <t>TO</t>
  </si>
  <si>
    <t>CERTIFIED BIOSOLIDS APPLICATOR #</t>
  </si>
  <si>
    <t>CERTIFIED BIOSOLIDS APPLICATOR NAME</t>
  </si>
  <si>
    <t>Blue Plains</t>
  </si>
  <si>
    <t>Bowie</t>
  </si>
  <si>
    <t>FQWSA</t>
  </si>
  <si>
    <t>SCWWA</t>
  </si>
  <si>
    <t>lime stabilized</t>
  </si>
  <si>
    <t>Site Name</t>
  </si>
  <si>
    <t>Dorsey Run</t>
  </si>
  <si>
    <t>MES-Dorsey Run</t>
  </si>
  <si>
    <t>Total</t>
  </si>
  <si>
    <t>aerobic digested</t>
  </si>
  <si>
    <t>anaeorbic digested</t>
  </si>
  <si>
    <t>nitrogen</t>
  </si>
  <si>
    <t>surface</t>
  </si>
  <si>
    <t>Richmond</t>
  </si>
  <si>
    <t>Larry D Rose</t>
  </si>
  <si>
    <t>Sylvester J Bright</t>
  </si>
  <si>
    <t>Freedom District</t>
  </si>
  <si>
    <t>Richard A Blankenship</t>
  </si>
  <si>
    <t>North River</t>
  </si>
  <si>
    <t>Jerry M Priest Jr</t>
  </si>
  <si>
    <t>VPA00056</t>
  </si>
  <si>
    <t>VPA00057</t>
  </si>
  <si>
    <t>VPA00817</t>
  </si>
  <si>
    <t>VPA00805</t>
  </si>
  <si>
    <t>Per dry ton fee</t>
  </si>
  <si>
    <t>Total Per Locality by Permit</t>
  </si>
  <si>
    <t>Recyc Systems, Inc</t>
  </si>
  <si>
    <t>Locality</t>
  </si>
  <si>
    <t>Permit #</t>
  </si>
  <si>
    <t>Field Operations Occurred This Period</t>
  </si>
  <si>
    <t>Yes</t>
  </si>
  <si>
    <t>No</t>
  </si>
  <si>
    <t>ALBEMARLE</t>
  </si>
  <si>
    <t>a</t>
  </si>
  <si>
    <t>BUR 89</t>
  </si>
  <si>
    <t>AMELIA</t>
  </si>
  <si>
    <t>BUR 132</t>
  </si>
  <si>
    <t>BRUNSWICK</t>
  </si>
  <si>
    <t>BUR 120</t>
  </si>
  <si>
    <t>CAROLINE</t>
  </si>
  <si>
    <t>BUR 97</t>
  </si>
  <si>
    <t>CLARKE</t>
  </si>
  <si>
    <t>BUR 66</t>
  </si>
  <si>
    <t>CULPEPER</t>
  </si>
  <si>
    <t>BUR 69</t>
  </si>
  <si>
    <t>DINWIDDIE</t>
  </si>
  <si>
    <t>BUR 22</t>
  </si>
  <si>
    <t>ESSEX</t>
  </si>
  <si>
    <t>BUR 86</t>
  </si>
  <si>
    <t>FAUQUIER</t>
  </si>
  <si>
    <t>BUR 4</t>
  </si>
  <si>
    <t>GREENE</t>
  </si>
  <si>
    <t>BUR 118</t>
  </si>
  <si>
    <t>HANOVER</t>
  </si>
  <si>
    <t>BUR 5</t>
  </si>
  <si>
    <t>HENRICO</t>
  </si>
  <si>
    <t>BUR 103</t>
  </si>
  <si>
    <t>ISLE OF WIGHT</t>
  </si>
  <si>
    <t>BUR 137</t>
  </si>
  <si>
    <t>KING &amp; QUEEN</t>
  </si>
  <si>
    <t>BUR 7</t>
  </si>
  <si>
    <t>KING WILLIAM</t>
  </si>
  <si>
    <t>BUR 8</t>
  </si>
  <si>
    <t>LANCASTER</t>
  </si>
  <si>
    <t>BUR 130</t>
  </si>
  <si>
    <t>LOUDOUN</t>
  </si>
  <si>
    <t>BUR 3</t>
  </si>
  <si>
    <t>LUNENBURG</t>
  </si>
  <si>
    <t>BUR 119</t>
  </si>
  <si>
    <t>MADISON</t>
  </si>
  <si>
    <t>BUR 116</t>
  </si>
  <si>
    <t>MIDDLESEX</t>
  </si>
  <si>
    <t>BUR 115</t>
  </si>
  <si>
    <t>NEW KENT</t>
  </si>
  <si>
    <t>BUR 140</t>
  </si>
  <si>
    <t>NORTHUMBERLAND</t>
  </si>
  <si>
    <t>NOTTOWAY</t>
  </si>
  <si>
    <t>BUR 104</t>
  </si>
  <si>
    <t>ORANGE</t>
  </si>
  <si>
    <t>BUR 6</t>
  </si>
  <si>
    <t>PRINCE GEORGE</t>
  </si>
  <si>
    <t xml:space="preserve">BUR 100 </t>
  </si>
  <si>
    <t>PRINCE WILLIAM</t>
  </si>
  <si>
    <t>BUR 16</t>
  </si>
  <si>
    <t>RICHMOND</t>
  </si>
  <si>
    <t>BUR 61</t>
  </si>
  <si>
    <t>SHENANDOAH</t>
  </si>
  <si>
    <t>SOUTHAMPTON</t>
  </si>
  <si>
    <t>SPOTSYLVANIA</t>
  </si>
  <si>
    <t>BUR 95</t>
  </si>
  <si>
    <t>SURRY</t>
  </si>
  <si>
    <t>BUR 129</t>
  </si>
  <si>
    <t>SUSSEX</t>
  </si>
  <si>
    <t>BUR 135</t>
  </si>
  <si>
    <t>WARREN</t>
  </si>
  <si>
    <t>WESTMORELAND</t>
  </si>
  <si>
    <t>BUR 9</t>
  </si>
  <si>
    <t>VPA00820</t>
  </si>
  <si>
    <t>VPA00060</t>
  </si>
  <si>
    <t>VPA01574</t>
  </si>
  <si>
    <t>VPA00804</t>
  </si>
  <si>
    <t>Carl J Stringfellow</t>
  </si>
  <si>
    <t>Recyc Systems. Inc</t>
  </si>
  <si>
    <t>VPA00811</t>
  </si>
  <si>
    <t>VPA01572</t>
  </si>
  <si>
    <t>VPA00054</t>
  </si>
  <si>
    <t>VPA01577</t>
  </si>
  <si>
    <t>VPA00801</t>
  </si>
  <si>
    <t>VPA00814</t>
  </si>
  <si>
    <t>VPA03010</t>
  </si>
  <si>
    <t>VPA00800</t>
  </si>
  <si>
    <t>VPA00816</t>
  </si>
  <si>
    <t>VPA03003</t>
  </si>
  <si>
    <t>VPA00809</t>
  </si>
  <si>
    <t>VPA00821</t>
  </si>
  <si>
    <t>VPA01579</t>
  </si>
  <si>
    <t>VPA01078</t>
  </si>
  <si>
    <t>VPA00058</t>
  </si>
  <si>
    <t>VPA00818</t>
  </si>
  <si>
    <t>VPA01573</t>
  </si>
  <si>
    <t>VPA00823</t>
  </si>
  <si>
    <t>FLUVANNA</t>
  </si>
  <si>
    <t>VPA01522</t>
  </si>
  <si>
    <t>Little Falls Run</t>
  </si>
  <si>
    <t>hay/pasture</t>
  </si>
  <si>
    <t>ORRPH-PAD</t>
  </si>
  <si>
    <t>Dillwyn</t>
  </si>
  <si>
    <t>CUCCJ-04</t>
  </si>
  <si>
    <t>CUCCJ-06</t>
  </si>
  <si>
    <t>CUWAS-07</t>
  </si>
  <si>
    <t>CUWAS-19</t>
  </si>
  <si>
    <t>GRBKF-01</t>
  </si>
  <si>
    <t>NWKCR-01</t>
  </si>
  <si>
    <t>Little Falls</t>
  </si>
  <si>
    <t>Russell Muncy</t>
  </si>
  <si>
    <t>Albemarle</t>
  </si>
  <si>
    <t>Brunswick</t>
  </si>
  <si>
    <t>Culpeper</t>
  </si>
  <si>
    <t>Dinwiddie</t>
  </si>
  <si>
    <t>Greene</t>
  </si>
  <si>
    <t>Lunenburg</t>
  </si>
  <si>
    <t>Nottoway</t>
  </si>
  <si>
    <t>Orange</t>
  </si>
  <si>
    <t>hay</t>
  </si>
  <si>
    <t>November 2011</t>
  </si>
  <si>
    <t>ALAMF-01</t>
  </si>
  <si>
    <t>11/07/11</t>
  </si>
  <si>
    <t>ALAMF-04</t>
  </si>
  <si>
    <t>11/08/11</t>
  </si>
  <si>
    <t>ALCGF-02</t>
  </si>
  <si>
    <t>ALFFS-13</t>
  </si>
  <si>
    <t>11/28/11</t>
  </si>
  <si>
    <t>ALFFS-17</t>
  </si>
  <si>
    <t>ALPMC-06</t>
  </si>
  <si>
    <t>11/10/11</t>
  </si>
  <si>
    <t>ALPMC-08</t>
  </si>
  <si>
    <t>11/15/11</t>
  </si>
  <si>
    <t>ALPMC-10</t>
  </si>
  <si>
    <t>ALPMC-21</t>
  </si>
  <si>
    <t>11/14/11</t>
  </si>
  <si>
    <t>ALPMC-23</t>
  </si>
  <si>
    <t>11/11/11</t>
  </si>
  <si>
    <t>ALPMC-24</t>
  </si>
  <si>
    <t>ALSMP-06</t>
  </si>
  <si>
    <t>ALVFS-01</t>
  </si>
  <si>
    <t>11/09/11</t>
  </si>
  <si>
    <t>ALVFS-03</t>
  </si>
  <si>
    <t>BRGWS-01</t>
  </si>
  <si>
    <t>BRGWS-02</t>
  </si>
  <si>
    <t>BRJXH-01</t>
  </si>
  <si>
    <t>BRTLB-03</t>
  </si>
  <si>
    <t>CUHCD-01</t>
  </si>
  <si>
    <t>CUHCD-02</t>
  </si>
  <si>
    <t>CUHCD-03</t>
  </si>
  <si>
    <t>CUHCD-04</t>
  </si>
  <si>
    <t>CUHCD-08</t>
  </si>
  <si>
    <t>CUHCD-09</t>
  </si>
  <si>
    <t>11/03/11</t>
  </si>
  <si>
    <t>DWLMH-PAD</t>
  </si>
  <si>
    <t>11/17/11</t>
  </si>
  <si>
    <t>GRAMF-01</t>
  </si>
  <si>
    <t>11/04/11</t>
  </si>
  <si>
    <t>VPA00061</t>
  </si>
  <si>
    <t>MACHE-01</t>
  </si>
  <si>
    <t>NWGCF-04</t>
  </si>
  <si>
    <t>NWGCF-05</t>
  </si>
  <si>
    <t>NWJAG-01</t>
  </si>
  <si>
    <t>NWJAG-03</t>
  </si>
  <si>
    <t>NWJAG-04</t>
  </si>
  <si>
    <t>NWJAG-05</t>
  </si>
  <si>
    <t>NWJAG-06</t>
  </si>
  <si>
    <t>NWJAG-08</t>
  </si>
  <si>
    <t>NWLRC-03</t>
  </si>
  <si>
    <t>11/16/11</t>
  </si>
  <si>
    <t>NWLRC-04</t>
  </si>
  <si>
    <t>NWWTH-02</t>
  </si>
  <si>
    <t>BUR 06</t>
  </si>
  <si>
    <t>11/02/11</t>
  </si>
  <si>
    <t>11/25/11</t>
  </si>
  <si>
    <t>11/29/11</t>
  </si>
  <si>
    <t>11/01/11</t>
  </si>
  <si>
    <t>11/30/11</t>
  </si>
  <si>
    <t>ORTLH-02</t>
  </si>
  <si>
    <t>ORTLH-03</t>
  </si>
  <si>
    <t>ORTLH-05</t>
  </si>
  <si>
    <t>CUCCJ-01</t>
  </si>
  <si>
    <t>11/21/11</t>
  </si>
  <si>
    <t>CUHCD-16</t>
  </si>
  <si>
    <t xml:space="preserve">Culpeper </t>
  </si>
  <si>
    <t>MACHE-02</t>
  </si>
  <si>
    <t>11/18/11</t>
  </si>
  <si>
    <t>CUCCJ-02</t>
  </si>
  <si>
    <t>ORTLH-01</t>
  </si>
  <si>
    <t>MACHE-18</t>
  </si>
  <si>
    <t>Purcellville</t>
  </si>
  <si>
    <t>DWLMH-16</t>
  </si>
  <si>
    <t>11/22/11</t>
  </si>
  <si>
    <t>LUWCA-07</t>
  </si>
  <si>
    <t>11/26/11</t>
  </si>
  <si>
    <t>LUWCA-09</t>
  </si>
  <si>
    <t>NWGCF-06</t>
  </si>
  <si>
    <t>NWKCR-07</t>
  </si>
  <si>
    <t>NWWTH-01</t>
  </si>
  <si>
    <t>NWWTH-03</t>
  </si>
  <si>
    <t>NWWTH-04</t>
  </si>
  <si>
    <t>BRTLB-01</t>
  </si>
  <si>
    <t>LUWMA-01</t>
  </si>
  <si>
    <t>NWJAG-07</t>
  </si>
  <si>
    <t>NWJHM-02</t>
  </si>
  <si>
    <t>NWKCR-06</t>
  </si>
  <si>
    <t>NWLRC-01</t>
  </si>
  <si>
    <t>NWLRC-02</t>
  </si>
  <si>
    <t>NWWTH-07</t>
  </si>
  <si>
    <t>Warrenton</t>
  </si>
  <si>
    <t>CUCCJ-05</t>
  </si>
  <si>
    <t>tons</t>
  </si>
  <si>
    <t>Novmember 1, 2011</t>
  </si>
  <si>
    <t>November 31, 2011</t>
  </si>
  <si>
    <t>Madison</t>
  </si>
  <si>
    <t>VPA00826</t>
  </si>
  <si>
    <t>Agnes M Fotta</t>
  </si>
  <si>
    <t>38.13.39</t>
  </si>
  <si>
    <t>78.30.52</t>
  </si>
  <si>
    <t xml:space="preserve"> 11/31/11</t>
  </si>
  <si>
    <t>Clover Green Farm</t>
  </si>
  <si>
    <t>37.58.51</t>
  </si>
  <si>
    <t>78.39.10</t>
  </si>
  <si>
    <t>Faulconer Farm</t>
  </si>
  <si>
    <t>37.56.55</t>
  </si>
  <si>
    <t>78.25.07</t>
  </si>
  <si>
    <t>Paul M Coleman</t>
  </si>
  <si>
    <t>37.49.13</t>
  </si>
  <si>
    <t>78.33.24</t>
  </si>
  <si>
    <t>Samuel M Page</t>
  </si>
  <si>
    <t>37.59.19</t>
  </si>
  <si>
    <t>78.38.51</t>
  </si>
  <si>
    <t>Valley Farm</t>
  </si>
  <si>
    <t>37.59.23</t>
  </si>
  <si>
    <t>78.39.35</t>
  </si>
  <si>
    <t>Gayle W Spence</t>
  </si>
  <si>
    <t>phosphorus</t>
  </si>
  <si>
    <t>John Hawthrone</t>
  </si>
  <si>
    <t>36.52.30</t>
  </si>
  <si>
    <t>Trudy L Baum Sadler</t>
  </si>
  <si>
    <t>Carl C Johnson</t>
  </si>
  <si>
    <t>38.30.44</t>
  </si>
  <si>
    <t>77.49.04</t>
  </si>
  <si>
    <t>Herbert C Dwyer</t>
  </si>
  <si>
    <t>38.28.15</t>
  </si>
  <si>
    <t>77.48.51</t>
  </si>
  <si>
    <t>CURHD-01</t>
  </si>
  <si>
    <t>CURHD-02</t>
  </si>
  <si>
    <t>Ralph E Dwyer</t>
  </si>
  <si>
    <t>38.27.36</t>
  </si>
  <si>
    <t>77.48.10</t>
  </si>
  <si>
    <t>William A Spillman</t>
  </si>
  <si>
    <t>38.30.47</t>
  </si>
  <si>
    <t>77.52.17</t>
  </si>
  <si>
    <t>L Meade Harrison</t>
  </si>
  <si>
    <t>37.00.27</t>
  </si>
  <si>
    <t>77.47.26</t>
  </si>
  <si>
    <t>38.13.46</t>
  </si>
  <si>
    <t>78.30.47</t>
  </si>
  <si>
    <t>38.18.08</t>
  </si>
  <si>
    <t>78.25.32</t>
  </si>
  <si>
    <t>Brick Kiln Farm</t>
  </si>
  <si>
    <t>W C Allen</t>
  </si>
  <si>
    <t>37.01.09</t>
  </si>
  <si>
    <t>78.16.04</t>
  </si>
  <si>
    <t>Wayne M Adkins</t>
  </si>
  <si>
    <t>37.00.16</t>
  </si>
  <si>
    <t>78.18.41</t>
  </si>
  <si>
    <t>Clover Hill East</t>
  </si>
  <si>
    <t>38.19.48</t>
  </si>
  <si>
    <t>78.19.15</t>
  </si>
  <si>
    <t>lime</t>
  </si>
  <si>
    <t>Glen Cove Farm</t>
  </si>
  <si>
    <t>37.01.33</t>
  </si>
  <si>
    <t>78.03.32</t>
  </si>
  <si>
    <t>John A Gregory</t>
  </si>
  <si>
    <t>37.11.09</t>
  </si>
  <si>
    <t>77.57.40</t>
  </si>
  <si>
    <t>Joseph H McGee</t>
  </si>
  <si>
    <t>37.07.47</t>
  </si>
  <si>
    <t>78.13.09</t>
  </si>
  <si>
    <t>Kevin C Rutkowski</t>
  </si>
  <si>
    <t>37.03.25</t>
  </si>
  <si>
    <t>78.04.54</t>
  </si>
  <si>
    <t>L R Cole</t>
  </si>
  <si>
    <t>37.07.29</t>
  </si>
  <si>
    <t>78.07.38</t>
  </si>
  <si>
    <t>37.11.38</t>
  </si>
  <si>
    <t>77.57.49</t>
  </si>
  <si>
    <t>William T Hudgins</t>
  </si>
  <si>
    <t>Todd L Hoar</t>
  </si>
  <si>
    <t>77.59.49</t>
  </si>
  <si>
    <t>38.12.40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</si>
</sst>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"/>
    <numFmt numFmtId="166" formatCode="0.0"/>
    <numFmt numFmtId="167" formatCode="[$-409]mmmm\ d\,\ yyyy;@"/>
    <numFmt numFmtId="168" formatCode="_(* #,##0.0_);_(* \(#,##0.0\);_(* &quot;-&quot;?_);_(@_)"/>
    <numFmt numFmtId="169" formatCode="0.0000"/>
    <numFmt numFmtId="170" formatCode="0.0000%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i/>
      <sz val="10"/>
      <name val="Webdings"/>
      <family val="1"/>
      <charset val="2"/>
    </font>
    <font>
      <sz val="14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  <family val="2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17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2" fontId="1" fillId="0" borderId="0" xfId="0" applyNumberFormat="1" applyFont="1" applyFill="1"/>
    <xf numFmtId="2" fontId="1" fillId="0" borderId="4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10" fontId="1" fillId="0" borderId="1" xfId="0" applyNumberFormat="1" applyFont="1" applyFill="1" applyBorder="1"/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2" fontId="1" fillId="0" borderId="6" xfId="0" applyNumberFormat="1" applyFont="1" applyFill="1" applyBorder="1"/>
    <xf numFmtId="2" fontId="0" fillId="0" borderId="0" xfId="0" applyNumberFormat="1"/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2" fontId="0" fillId="0" borderId="1" xfId="0" applyNumberFormat="1" applyBorder="1"/>
    <xf numFmtId="16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8" fontId="1" fillId="0" borderId="1" xfId="1" applyNumberFormat="1" applyFont="1" applyFill="1" applyBorder="1" applyAlignment="1">
      <alignment horizontal="right"/>
    </xf>
    <xf numFmtId="168" fontId="1" fillId="0" borderId="0" xfId="1" applyNumberFormat="1" applyFont="1" applyFill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/>
    <xf numFmtId="169" fontId="1" fillId="0" borderId="1" xfId="0" applyNumberFormat="1" applyFont="1" applyBorder="1"/>
    <xf numFmtId="169" fontId="1" fillId="0" borderId="1" xfId="0" applyNumberFormat="1" applyFont="1" applyFill="1" applyBorder="1"/>
    <xf numFmtId="170" fontId="1" fillId="0" borderId="1" xfId="0" applyNumberFormat="1" applyFont="1" applyBorder="1"/>
    <xf numFmtId="170" fontId="1" fillId="0" borderId="1" xfId="0" applyNumberFormat="1" applyFont="1" applyFill="1" applyBorder="1"/>
    <xf numFmtId="170" fontId="1" fillId="0" borderId="1" xfId="2" applyNumberFormat="1" applyFont="1" applyBorder="1"/>
    <xf numFmtId="170" fontId="4" fillId="0" borderId="1" xfId="2" applyNumberFormat="1" applyFont="1" applyBorder="1"/>
    <xf numFmtId="170" fontId="1" fillId="0" borderId="1" xfId="2" applyNumberFormat="1" applyFont="1" applyFill="1" applyBorder="1"/>
    <xf numFmtId="0" fontId="0" fillId="0" borderId="0" xfId="0" applyBorder="1"/>
    <xf numFmtId="0" fontId="1" fillId="0" borderId="1" xfId="0" applyFont="1" applyFill="1" applyBorder="1" applyAlignment="1"/>
    <xf numFmtId="0" fontId="0" fillId="0" borderId="0" xfId="0" applyBorder="1" applyAlignment="1">
      <alignment horizontal="center"/>
    </xf>
    <xf numFmtId="2" fontId="1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horizontal="left"/>
    </xf>
    <xf numFmtId="2" fontId="0" fillId="0" borderId="13" xfId="0" applyNumberForma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0" fontId="1" fillId="0" borderId="15" xfId="0" applyFont="1" applyFill="1" applyBorder="1"/>
    <xf numFmtId="0" fontId="0" fillId="0" borderId="13" xfId="0" applyFill="1" applyBorder="1"/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left"/>
    </xf>
    <xf numFmtId="44" fontId="1" fillId="0" borderId="8" xfId="4" applyFont="1" applyBorder="1"/>
    <xf numFmtId="0" fontId="1" fillId="2" borderId="8" xfId="3" applyFill="1" applyBorder="1"/>
    <xf numFmtId="0" fontId="1" fillId="0" borderId="8" xfId="3" applyFont="1" applyFill="1" applyBorder="1" applyAlignment="1">
      <alignment horizontal="left" wrapText="1"/>
    </xf>
    <xf numFmtId="44" fontId="1" fillId="0" borderId="8" xfId="3" applyNumberFormat="1" applyBorder="1"/>
    <xf numFmtId="0" fontId="1" fillId="0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3" xfId="0" applyFont="1" applyBorder="1"/>
    <xf numFmtId="0" fontId="0" fillId="0" borderId="8" xfId="0" applyBorder="1"/>
    <xf numFmtId="0" fontId="12" fillId="0" borderId="8" xfId="0" applyFont="1" applyBorder="1" applyAlignment="1">
      <alignment horizontal="center"/>
    </xf>
    <xf numFmtId="164" fontId="0" fillId="0" borderId="0" xfId="0" applyNumberFormat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164" fontId="11" fillId="0" borderId="0" xfId="0" applyNumberFormat="1" applyFont="1"/>
    <xf numFmtId="0" fontId="9" fillId="0" borderId="8" xfId="5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43" fontId="0" fillId="0" borderId="8" xfId="1" applyFont="1" applyBorder="1"/>
    <xf numFmtId="43" fontId="0" fillId="0" borderId="8" xfId="1" applyFont="1" applyBorder="1" applyAlignment="1">
      <alignment horizontal="right"/>
    </xf>
    <xf numFmtId="43" fontId="1" fillId="0" borderId="8" xfId="1" applyFont="1" applyBorder="1" applyAlignment="1">
      <alignment horizontal="right"/>
    </xf>
    <xf numFmtId="0" fontId="9" fillId="0" borderId="13" xfId="5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0" fontId="9" fillId="0" borderId="0" xfId="2" applyNumberFormat="1" applyFont="1" applyFill="1" applyAlignment="1"/>
    <xf numFmtId="165" fontId="9" fillId="0" borderId="0" xfId="0" applyNumberFormat="1" applyFont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 wrapText="1"/>
    </xf>
    <xf numFmtId="10" fontId="9" fillId="0" borderId="8" xfId="2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/>
    </xf>
    <xf numFmtId="4" fontId="15" fillId="0" borderId="8" xfId="3" applyNumberFormat="1" applyFont="1" applyFill="1" applyBorder="1" applyAlignment="1">
      <alignment horizontal="center"/>
    </xf>
    <xf numFmtId="0" fontId="15" fillId="0" borderId="8" xfId="3" applyFont="1" applyBorder="1" applyAlignment="1">
      <alignment horizontal="center"/>
    </xf>
    <xf numFmtId="14" fontId="15" fillId="0" borderId="8" xfId="3" applyNumberFormat="1" applyFont="1" applyFill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4" fontId="0" fillId="0" borderId="13" xfId="4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8" fillId="0" borderId="8" xfId="0" applyNumberFormat="1" applyFont="1" applyBorder="1" applyAlignment="1"/>
    <xf numFmtId="0" fontId="8" fillId="0" borderId="8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left"/>
    </xf>
    <xf numFmtId="0" fontId="8" fillId="0" borderId="8" xfId="0" applyFont="1" applyBorder="1"/>
    <xf numFmtId="2" fontId="16" fillId="0" borderId="8" xfId="0" applyNumberFormat="1" applyFont="1" applyBorder="1" applyAlignment="1">
      <alignment horizontal="center"/>
    </xf>
    <xf numFmtId="0" fontId="18" fillId="0" borderId="8" xfId="6" applyFont="1" applyFill="1" applyBorder="1" applyAlignment="1">
      <alignment horizontal="center"/>
    </xf>
    <xf numFmtId="14" fontId="18" fillId="0" borderId="8" xfId="6" applyNumberFormat="1" applyFont="1" applyFill="1" applyBorder="1" applyAlignment="1">
      <alignment horizontal="center"/>
    </xf>
    <xf numFmtId="0" fontId="18" fillId="0" borderId="8" xfId="6" applyFont="1" applyFill="1" applyBorder="1" applyAlignment="1">
      <alignment horizontal="left"/>
    </xf>
    <xf numFmtId="4" fontId="18" fillId="0" borderId="8" xfId="6" applyNumberFormat="1" applyFont="1" applyFill="1" applyBorder="1" applyAlignment="1">
      <alignment horizontal="center"/>
    </xf>
    <xf numFmtId="0" fontId="18" fillId="0" borderId="8" xfId="6" applyFont="1" applyBorder="1" applyAlignment="1">
      <alignment horizontal="left"/>
    </xf>
    <xf numFmtId="0" fontId="18" fillId="0" borderId="8" xfId="3" applyFont="1" applyFill="1" applyBorder="1" applyAlignment="1">
      <alignment horizontal="center"/>
    </xf>
    <xf numFmtId="14" fontId="18" fillId="0" borderId="8" xfId="3" applyNumberFormat="1" applyFont="1" applyFill="1" applyBorder="1" applyAlignment="1">
      <alignment horizontal="center"/>
    </xf>
    <xf numFmtId="4" fontId="18" fillId="0" borderId="8" xfId="3" applyNumberFormat="1" applyFont="1" applyFill="1" applyBorder="1" applyAlignment="1">
      <alignment horizontal="center"/>
    </xf>
    <xf numFmtId="0" fontId="18" fillId="0" borderId="8" xfId="3" applyFont="1" applyFill="1" applyBorder="1" applyAlignment="1">
      <alignment horizontal="left"/>
    </xf>
    <xf numFmtId="2" fontId="8" fillId="0" borderId="8" xfId="0" applyNumberFormat="1" applyFont="1" applyBorder="1" applyAlignment="1">
      <alignment horizontal="right"/>
    </xf>
    <xf numFmtId="0" fontId="1" fillId="2" borderId="13" xfId="3" applyFill="1" applyBorder="1"/>
    <xf numFmtId="0" fontId="1" fillId="0" borderId="14" xfId="0" applyFont="1" applyBorder="1" applyAlignment="1">
      <alignment horizontal="left"/>
    </xf>
    <xf numFmtId="2" fontId="1" fillId="0" borderId="14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0" fontId="0" fillId="0" borderId="9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8" fontId="1" fillId="0" borderId="9" xfId="1" applyNumberFormat="1" applyFont="1" applyFill="1" applyBorder="1" applyAlignment="1">
      <alignment horizontal="right" vertical="center"/>
    </xf>
    <xf numFmtId="168" fontId="1" fillId="0" borderId="3" xfId="1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166" fontId="1" fillId="0" borderId="9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0" fillId="0" borderId="0" xfId="0" applyFont="1" applyBorder="1" applyAlignment="1">
      <alignment horizontal="center"/>
    </xf>
    <xf numFmtId="17" fontId="10" fillId="0" borderId="0" xfId="0" quotePrefix="1" applyNumberFormat="1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1" fillId="0" borderId="0" xfId="0" applyFont="1" applyAlignment="1"/>
  </cellXfs>
  <cellStyles count="7">
    <cellStyle name="Comma" xfId="1" builtinId="3"/>
    <cellStyle name="Currency 2" xfId="4"/>
    <cellStyle name="Normal" xfId="0" builtinId="0"/>
    <cellStyle name="Normal 2" xfId="3"/>
    <cellStyle name="Normal 3" xfId="6"/>
    <cellStyle name="Normal 4" xfId="5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"/>
  <sheetViews>
    <sheetView workbookViewId="0">
      <selection activeCell="J21" sqref="J21"/>
    </sheetView>
  </sheetViews>
  <sheetFormatPr defaultRowHeight="13.2"/>
  <cols>
    <col min="1" max="1" width="16.88671875" bestFit="1" customWidth="1"/>
    <col min="2" max="2" width="17.6640625" bestFit="1" customWidth="1"/>
    <col min="3" max="3" width="17.5546875" style="3" customWidth="1"/>
    <col min="4" max="4" width="18.6640625" customWidth="1"/>
    <col min="5" max="6" width="9.6640625" style="5" customWidth="1"/>
    <col min="7" max="7" width="10.33203125" customWidth="1"/>
    <col min="8" max="8" width="10.5546875" style="5" customWidth="1"/>
    <col min="9" max="9" width="10.33203125" style="5" customWidth="1"/>
    <col min="10" max="10" width="9.6640625" style="28" customWidth="1"/>
    <col min="11" max="13" width="14.5546875" style="5" customWidth="1"/>
    <col min="15" max="15" width="10.5546875" customWidth="1"/>
    <col min="16" max="16" width="11.109375" customWidth="1"/>
    <col min="18" max="18" width="8" customWidth="1"/>
    <col min="19" max="19" width="10.109375" customWidth="1"/>
    <col min="20" max="20" width="14.44140625" customWidth="1"/>
    <col min="22" max="22" width="10.33203125" customWidth="1"/>
    <col min="23" max="23" width="8" customWidth="1"/>
    <col min="24" max="24" width="9.5546875" customWidth="1"/>
    <col min="25" max="25" width="9.88671875" customWidth="1"/>
    <col min="26" max="26" width="10.5546875" customWidth="1"/>
    <col min="27" max="27" width="11.5546875" customWidth="1"/>
  </cols>
  <sheetData>
    <row r="1" spans="1:29" ht="13.8" thickBot="1">
      <c r="A1" s="146" t="s">
        <v>62</v>
      </c>
      <c r="B1" s="148"/>
      <c r="C1" s="149" t="s">
        <v>41</v>
      </c>
      <c r="D1" s="149" t="s">
        <v>29</v>
      </c>
      <c r="E1" s="151" t="s">
        <v>42</v>
      </c>
      <c r="F1" s="151" t="s">
        <v>43</v>
      </c>
      <c r="G1" s="149" t="s">
        <v>44</v>
      </c>
      <c r="H1" s="151" t="s">
        <v>48</v>
      </c>
      <c r="I1" s="151" t="s">
        <v>45</v>
      </c>
      <c r="J1" s="153" t="s">
        <v>46</v>
      </c>
      <c r="K1" s="151" t="s">
        <v>47</v>
      </c>
      <c r="L1" s="151" t="s">
        <v>49</v>
      </c>
      <c r="M1" s="151" t="s">
        <v>60</v>
      </c>
      <c r="N1" s="149" t="s">
        <v>50</v>
      </c>
      <c r="O1" s="149" t="s">
        <v>51</v>
      </c>
      <c r="P1" s="149" t="s">
        <v>52</v>
      </c>
      <c r="Q1" s="149" t="s">
        <v>53</v>
      </c>
      <c r="R1" s="149" t="s">
        <v>54</v>
      </c>
      <c r="S1" s="149" t="s">
        <v>55</v>
      </c>
      <c r="T1" s="149" t="s">
        <v>56</v>
      </c>
      <c r="U1" s="149" t="s">
        <v>57</v>
      </c>
      <c r="V1" s="149" t="s">
        <v>58</v>
      </c>
      <c r="W1" s="149" t="s">
        <v>59</v>
      </c>
      <c r="X1" s="146" t="s">
        <v>2</v>
      </c>
      <c r="Y1" s="147"/>
      <c r="Z1" s="147"/>
      <c r="AA1" s="148"/>
    </row>
    <row r="2" spans="1:29" ht="46.2" thickBot="1">
      <c r="A2" s="2" t="s">
        <v>63</v>
      </c>
      <c r="B2" s="2" t="s">
        <v>64</v>
      </c>
      <c r="C2" s="150"/>
      <c r="D2" s="150"/>
      <c r="E2" s="152"/>
      <c r="F2" s="152"/>
      <c r="G2" s="150"/>
      <c r="H2" s="152"/>
      <c r="I2" s="152"/>
      <c r="J2" s="154"/>
      <c r="K2" s="152"/>
      <c r="L2" s="152"/>
      <c r="M2" s="152"/>
      <c r="N2" s="150"/>
      <c r="O2" s="155"/>
      <c r="P2" s="155"/>
      <c r="Q2" s="155"/>
      <c r="R2" s="155"/>
      <c r="S2" s="155"/>
      <c r="T2" s="155"/>
      <c r="U2" s="155"/>
      <c r="V2" s="155"/>
      <c r="W2" s="155"/>
      <c r="X2" s="53" t="s">
        <v>37</v>
      </c>
      <c r="Y2" s="53" t="s">
        <v>38</v>
      </c>
      <c r="Z2" s="53" t="s">
        <v>39</v>
      </c>
      <c r="AA2" s="53" t="s">
        <v>40</v>
      </c>
    </row>
    <row r="3" spans="1:29" s="21" customFormat="1" ht="15" customHeight="1" thickBot="1">
      <c r="A3" s="32" t="s">
        <v>303</v>
      </c>
      <c r="B3" s="32" t="s">
        <v>304</v>
      </c>
      <c r="C3" s="34" t="s">
        <v>67</v>
      </c>
      <c r="D3" s="34" t="s">
        <v>71</v>
      </c>
      <c r="E3" s="19">
        <v>0.33019999999999999</v>
      </c>
      <c r="F3" s="19">
        <v>0.61509999999999998</v>
      </c>
      <c r="G3" s="18">
        <v>11.94</v>
      </c>
      <c r="H3" s="44">
        <v>4.0622999999999999E-2</v>
      </c>
      <c r="I3" s="44">
        <v>2.5079999999999998E-3</v>
      </c>
      <c r="J3" s="42">
        <v>16.277699999999999</v>
      </c>
      <c r="K3" s="46">
        <v>1.2708000000000001E-2</v>
      </c>
      <c r="L3" s="47">
        <v>1.946E-3</v>
      </c>
      <c r="M3" s="46">
        <v>0.19661500000000001</v>
      </c>
      <c r="N3" s="20">
        <v>2.85</v>
      </c>
      <c r="O3" s="20">
        <v>0.62</v>
      </c>
      <c r="P3" s="20">
        <v>37.54</v>
      </c>
      <c r="Q3" s="20">
        <v>149.91999999999999</v>
      </c>
      <c r="R3" s="20">
        <v>24.46</v>
      </c>
      <c r="S3" s="20">
        <v>0.32</v>
      </c>
      <c r="T3" s="20">
        <v>6</v>
      </c>
      <c r="U3" s="20">
        <v>8.31</v>
      </c>
      <c r="V3" s="20">
        <v>1.77</v>
      </c>
      <c r="W3" s="20">
        <v>329.92</v>
      </c>
      <c r="X3" s="18">
        <v>27.614999999999998</v>
      </c>
      <c r="Y3" s="18">
        <v>26.547000000000001</v>
      </c>
      <c r="Z3" s="18">
        <v>25.478000000000002</v>
      </c>
      <c r="AA3" s="18">
        <v>24.41</v>
      </c>
      <c r="AC3" s="54"/>
    </row>
    <row r="4" spans="1:29" s="21" customFormat="1" ht="15" customHeight="1" thickBot="1">
      <c r="A4" s="32" t="s">
        <v>303</v>
      </c>
      <c r="B4" s="32" t="s">
        <v>304</v>
      </c>
      <c r="C4" s="34" t="s">
        <v>68</v>
      </c>
      <c r="D4" s="34" t="s">
        <v>71</v>
      </c>
      <c r="E4" s="19">
        <v>0.21579999999999999</v>
      </c>
      <c r="F4" s="19">
        <v>0.52749999999999997</v>
      </c>
      <c r="G4" s="18">
        <v>12.31</v>
      </c>
      <c r="H4" s="44">
        <v>4.8099999999999997E-2</v>
      </c>
      <c r="I4" s="45">
        <v>3.7000000000000002E-3</v>
      </c>
      <c r="J4" s="43">
        <v>9.1999999999999993</v>
      </c>
      <c r="K4" s="46">
        <v>2.1299999999999999E-2</v>
      </c>
      <c r="L4" s="46">
        <v>2.3E-3</v>
      </c>
      <c r="M4" s="46">
        <v>0.21149999999999999</v>
      </c>
      <c r="N4" s="20">
        <v>4</v>
      </c>
      <c r="O4" s="20">
        <v>3.5</v>
      </c>
      <c r="P4" s="20">
        <v>13.75</v>
      </c>
      <c r="Q4" s="20">
        <v>696.5</v>
      </c>
      <c r="R4" s="20">
        <v>33.75</v>
      </c>
      <c r="S4" s="20">
        <v>0.95</v>
      </c>
      <c r="T4" s="20">
        <v>2</v>
      </c>
      <c r="U4" s="20">
        <v>23.5</v>
      </c>
      <c r="V4" s="20">
        <v>2.25</v>
      </c>
      <c r="W4" s="20">
        <v>475.5</v>
      </c>
      <c r="X4" s="18">
        <v>34.042000000000002</v>
      </c>
      <c r="Y4" s="18">
        <v>32.203000000000003</v>
      </c>
      <c r="Z4" s="18">
        <v>30.364000000000001</v>
      </c>
      <c r="AA4" s="18">
        <v>28.526</v>
      </c>
      <c r="AB4" s="60"/>
      <c r="AC4" s="54"/>
    </row>
    <row r="5" spans="1:29" s="21" customFormat="1" ht="15" customHeight="1" thickBot="1">
      <c r="A5" s="32" t="s">
        <v>303</v>
      </c>
      <c r="B5" s="32" t="s">
        <v>304</v>
      </c>
      <c r="C5" s="34" t="s">
        <v>204</v>
      </c>
      <c r="D5" s="34" t="s">
        <v>77</v>
      </c>
      <c r="E5" s="19">
        <v>0.23369999999999999</v>
      </c>
      <c r="F5" s="19">
        <v>0.61109999999999998</v>
      </c>
      <c r="G5" s="18">
        <v>8.4499999999999993</v>
      </c>
      <c r="H5" s="44">
        <v>5.2040000000000003E-2</v>
      </c>
      <c r="I5" s="45">
        <v>1.6920000000000001E-2</v>
      </c>
      <c r="J5" s="43">
        <v>195.94200000000001</v>
      </c>
      <c r="K5" s="46">
        <v>3.0779999999999998E-2</v>
      </c>
      <c r="L5" s="46">
        <v>1.82E-3</v>
      </c>
      <c r="M5" s="46">
        <v>0</v>
      </c>
      <c r="N5" s="20">
        <v>4.8</v>
      </c>
      <c r="O5" s="20">
        <v>1</v>
      </c>
      <c r="P5" s="20">
        <v>60</v>
      </c>
      <c r="Q5" s="20">
        <v>548.79999999999995</v>
      </c>
      <c r="R5" s="20">
        <v>21.2</v>
      </c>
      <c r="S5" s="20">
        <v>1.24</v>
      </c>
      <c r="T5" s="20">
        <v>16.399999999999999</v>
      </c>
      <c r="U5" s="20">
        <v>16</v>
      </c>
      <c r="V5" s="20">
        <v>6.6</v>
      </c>
      <c r="W5" s="20">
        <v>563.20000000000005</v>
      </c>
      <c r="X5" s="18">
        <v>47.673999999999999</v>
      </c>
      <c r="Y5" s="18">
        <v>43.615000000000002</v>
      </c>
      <c r="Z5" s="18">
        <v>39.555</v>
      </c>
      <c r="AA5" s="18">
        <v>34.142000000000003</v>
      </c>
      <c r="AB5" s="10"/>
      <c r="AC5" s="54"/>
    </row>
    <row r="6" spans="1:29" s="8" customFormat="1" ht="15" customHeight="1" thickBot="1">
      <c r="A6" s="32" t="s">
        <v>303</v>
      </c>
      <c r="B6" s="32" t="s">
        <v>304</v>
      </c>
      <c r="C6" s="12" t="s">
        <v>193</v>
      </c>
      <c r="D6" s="34" t="s">
        <v>76</v>
      </c>
      <c r="E6" s="22">
        <v>1.43E-2</v>
      </c>
      <c r="F6" s="22">
        <v>0.70669999999999999</v>
      </c>
      <c r="G6" s="9">
        <v>7.3</v>
      </c>
      <c r="H6" s="45">
        <v>7.2700000000000001E-2</v>
      </c>
      <c r="I6" s="45">
        <v>6.3E-3</v>
      </c>
      <c r="J6" s="43">
        <v>0</v>
      </c>
      <c r="K6" s="48">
        <v>1.7100000000000001E-2</v>
      </c>
      <c r="L6" s="48">
        <v>5.1999999999999998E-3</v>
      </c>
      <c r="M6" s="48">
        <v>1.5900000000000001E-2</v>
      </c>
      <c r="N6" s="13">
        <v>5</v>
      </c>
      <c r="O6" s="13">
        <v>2</v>
      </c>
      <c r="P6" s="20">
        <v>46</v>
      </c>
      <c r="Q6" s="20">
        <v>277</v>
      </c>
      <c r="R6" s="20">
        <v>54</v>
      </c>
      <c r="S6" s="13">
        <v>0</v>
      </c>
      <c r="T6" s="13">
        <v>0</v>
      </c>
      <c r="U6" s="13">
        <v>30</v>
      </c>
      <c r="V6" s="13">
        <v>4</v>
      </c>
      <c r="W6" s="13">
        <v>609</v>
      </c>
      <c r="X6" s="9">
        <v>52.426000000000002</v>
      </c>
      <c r="Y6" s="9">
        <v>50.539000000000001</v>
      </c>
      <c r="Z6" s="9">
        <v>48.652000000000001</v>
      </c>
      <c r="AA6" s="9">
        <v>46.136000000000003</v>
      </c>
      <c r="AC6" s="10"/>
    </row>
    <row r="7" spans="1:29" s="8" customFormat="1" ht="15" customHeight="1" thickBot="1">
      <c r="A7" s="32" t="s">
        <v>303</v>
      </c>
      <c r="B7" s="32" t="s">
        <v>304</v>
      </c>
      <c r="C7" s="12" t="s">
        <v>74</v>
      </c>
      <c r="D7" s="34" t="s">
        <v>71</v>
      </c>
      <c r="E7" s="22">
        <v>0.27510000000000001</v>
      </c>
      <c r="F7" s="22">
        <v>0.38440000000000002</v>
      </c>
      <c r="G7" s="9">
        <v>11.93</v>
      </c>
      <c r="H7" s="45">
        <v>3.0300000000000001E-2</v>
      </c>
      <c r="I7" s="45">
        <v>2.5000000000000001E-3</v>
      </c>
      <c r="J7" s="43">
        <v>28.55</v>
      </c>
      <c r="K7" s="48">
        <v>1.4999999999999999E-2</v>
      </c>
      <c r="L7" s="48">
        <v>1.6999999999999999E-3</v>
      </c>
      <c r="M7" s="48">
        <v>0.42899999999999999</v>
      </c>
      <c r="N7" s="13">
        <v>6</v>
      </c>
      <c r="O7" s="13">
        <v>1</v>
      </c>
      <c r="P7" s="20">
        <v>17.25</v>
      </c>
      <c r="Q7" s="20">
        <v>144.5</v>
      </c>
      <c r="R7" s="20">
        <v>10.25</v>
      </c>
      <c r="S7" s="13">
        <v>0.57999999999999996</v>
      </c>
      <c r="T7" s="13">
        <v>0</v>
      </c>
      <c r="U7" s="13">
        <v>15.5</v>
      </c>
      <c r="V7" s="13">
        <v>5</v>
      </c>
      <c r="W7" s="13">
        <v>399</v>
      </c>
      <c r="X7" s="9">
        <v>21.725999999999999</v>
      </c>
      <c r="Y7" s="9">
        <v>20.474</v>
      </c>
      <c r="Z7" s="9">
        <v>19.222999999999999</v>
      </c>
      <c r="AA7" s="9">
        <v>17.972000000000001</v>
      </c>
      <c r="AC7" s="10"/>
    </row>
    <row r="8" spans="1:29" s="8" customFormat="1" ht="15" customHeight="1" thickBot="1">
      <c r="A8" s="32" t="s">
        <v>303</v>
      </c>
      <c r="B8" s="32" t="s">
        <v>304</v>
      </c>
      <c r="C8" s="34" t="s">
        <v>69</v>
      </c>
      <c r="D8" s="34" t="s">
        <v>76</v>
      </c>
      <c r="E8" s="22">
        <v>0.2</v>
      </c>
      <c r="F8" s="22">
        <v>0.66210000000000002</v>
      </c>
      <c r="G8" s="9">
        <v>7.46</v>
      </c>
      <c r="H8" s="45">
        <v>5.4532999999999998E-2</v>
      </c>
      <c r="I8" s="45">
        <v>9.7999999999999997E-3</v>
      </c>
      <c r="J8" s="43">
        <v>6.22</v>
      </c>
      <c r="K8" s="48">
        <v>2.24E-2</v>
      </c>
      <c r="L8" s="48">
        <v>3.4329999999999999E-3</v>
      </c>
      <c r="M8" s="48">
        <v>1.5299999999999999E-2</v>
      </c>
      <c r="N8" s="13">
        <v>12.33</v>
      </c>
      <c r="O8" s="13">
        <v>2</v>
      </c>
      <c r="P8" s="20">
        <v>65.67</v>
      </c>
      <c r="Q8" s="20">
        <v>840</v>
      </c>
      <c r="R8" s="20">
        <v>40</v>
      </c>
      <c r="S8" s="13">
        <v>0.63</v>
      </c>
      <c r="T8" s="13">
        <v>8.67</v>
      </c>
      <c r="U8" s="13">
        <v>18.670000000000002</v>
      </c>
      <c r="V8" s="13">
        <v>5</v>
      </c>
      <c r="W8" s="13">
        <v>1303.33</v>
      </c>
      <c r="X8" s="9">
        <v>46.45</v>
      </c>
      <c r="Y8" s="9">
        <v>43.51</v>
      </c>
      <c r="Z8" s="9">
        <v>40.57</v>
      </c>
      <c r="AA8" s="9">
        <v>36.65</v>
      </c>
      <c r="AC8" s="10"/>
    </row>
    <row r="9" spans="1:29" s="8" customFormat="1" ht="15" customHeight="1" thickBot="1">
      <c r="A9" s="32" t="s">
        <v>303</v>
      </c>
      <c r="B9" s="32" t="s">
        <v>304</v>
      </c>
      <c r="C9" s="34" t="s">
        <v>83</v>
      </c>
      <c r="D9" s="34" t="s">
        <v>71</v>
      </c>
      <c r="E9" s="22">
        <v>0.28420000000000001</v>
      </c>
      <c r="F9" s="22">
        <v>0.4073</v>
      </c>
      <c r="G9" s="9">
        <v>12.42</v>
      </c>
      <c r="H9" s="45">
        <v>3.5400000000000001E-2</v>
      </c>
      <c r="I9" s="45">
        <v>2.8E-3</v>
      </c>
      <c r="J9" s="43">
        <v>19.3</v>
      </c>
      <c r="K9" s="48">
        <v>1.9099999999999999E-2</v>
      </c>
      <c r="L9" s="48">
        <v>1.9E-3</v>
      </c>
      <c r="M9" s="48">
        <v>0.41439999999999999</v>
      </c>
      <c r="N9" s="13">
        <v>2</v>
      </c>
      <c r="O9" s="13">
        <v>0</v>
      </c>
      <c r="P9" s="20">
        <v>12.8</v>
      </c>
      <c r="Q9" s="20">
        <v>188</v>
      </c>
      <c r="R9" s="20">
        <v>7.6</v>
      </c>
      <c r="S9" s="13">
        <v>0.38</v>
      </c>
      <c r="T9" s="13">
        <v>0</v>
      </c>
      <c r="U9" s="13">
        <v>7.4</v>
      </c>
      <c r="V9" s="13">
        <v>4.2</v>
      </c>
      <c r="W9" s="13">
        <v>378</v>
      </c>
      <c r="X9" s="9">
        <v>25.481000000000002</v>
      </c>
      <c r="Y9" s="9">
        <v>24.074999999999999</v>
      </c>
      <c r="Z9" s="9">
        <v>22.669</v>
      </c>
      <c r="AA9" s="9">
        <v>21.263000000000002</v>
      </c>
      <c r="AC9" s="10"/>
    </row>
    <row r="10" spans="1:29" s="8" customFormat="1" ht="15" customHeight="1" thickBot="1">
      <c r="A10" s="32" t="s">
        <v>303</v>
      </c>
      <c r="B10" s="32" t="s">
        <v>304</v>
      </c>
      <c r="C10" s="34" t="s">
        <v>190</v>
      </c>
      <c r="D10" s="34" t="s">
        <v>77</v>
      </c>
      <c r="E10" s="22">
        <v>0.18709999999999999</v>
      </c>
      <c r="F10" s="22">
        <v>0.62150000000000005</v>
      </c>
      <c r="G10" s="9">
        <v>7.32</v>
      </c>
      <c r="H10" s="45">
        <v>5.4739999999999997E-2</v>
      </c>
      <c r="I10" s="45">
        <v>1.038E-2</v>
      </c>
      <c r="J10" s="43">
        <v>7.82</v>
      </c>
      <c r="K10" s="48">
        <v>3.3680000000000002E-2</v>
      </c>
      <c r="L10" s="48">
        <v>3.3240000000000001E-3</v>
      </c>
      <c r="M10" s="48">
        <v>2.9999999999999997E-4</v>
      </c>
      <c r="N10" s="13">
        <v>5.8</v>
      </c>
      <c r="O10" s="13">
        <v>2.2000000000000002</v>
      </c>
      <c r="P10" s="20">
        <v>72.599999999999994</v>
      </c>
      <c r="Q10" s="20">
        <v>509</v>
      </c>
      <c r="R10" s="20">
        <v>26.8</v>
      </c>
      <c r="S10" s="13">
        <v>1.32</v>
      </c>
      <c r="T10" s="13">
        <v>9.6</v>
      </c>
      <c r="U10" s="13">
        <v>32.4</v>
      </c>
      <c r="V10" s="13">
        <v>5.4</v>
      </c>
      <c r="W10" s="13">
        <v>896.4</v>
      </c>
      <c r="X10" s="9">
        <v>47.39</v>
      </c>
      <c r="Y10" s="9">
        <v>44.28</v>
      </c>
      <c r="Z10" s="9">
        <v>41.16</v>
      </c>
      <c r="AA10" s="9">
        <v>37.01</v>
      </c>
      <c r="AC10" s="10"/>
    </row>
    <row r="11" spans="1:29" s="8" customFormat="1" ht="15" customHeight="1" thickBot="1">
      <c r="A11" s="32" t="s">
        <v>303</v>
      </c>
      <c r="B11" s="32" t="s">
        <v>304</v>
      </c>
      <c r="C11" s="34" t="s">
        <v>85</v>
      </c>
      <c r="D11" s="34" t="s">
        <v>77</v>
      </c>
      <c r="E11" s="22">
        <v>0.1633</v>
      </c>
      <c r="F11" s="22">
        <v>0.67900000000000005</v>
      </c>
      <c r="G11" s="9">
        <v>8.43</v>
      </c>
      <c r="H11" s="45">
        <v>6.4685999999999994E-2</v>
      </c>
      <c r="I11" s="45">
        <v>1.3285999999999999E-2</v>
      </c>
      <c r="J11" s="43">
        <v>10.085699999999999</v>
      </c>
      <c r="K11" s="48">
        <v>3.5299999999999998E-2</v>
      </c>
      <c r="L11" s="48">
        <v>2.843E-3</v>
      </c>
      <c r="M11" s="48">
        <v>6.1289999999999999E-3</v>
      </c>
      <c r="N11" s="13">
        <v>4.29</v>
      </c>
      <c r="O11" s="13">
        <v>2.14</v>
      </c>
      <c r="P11" s="20">
        <v>82.86</v>
      </c>
      <c r="Q11" s="20">
        <v>323.14</v>
      </c>
      <c r="R11" s="20">
        <v>43.14</v>
      </c>
      <c r="S11" s="13">
        <v>0.83</v>
      </c>
      <c r="T11" s="13">
        <v>8.57</v>
      </c>
      <c r="U11" s="13">
        <v>21.57</v>
      </c>
      <c r="V11" s="13">
        <v>4</v>
      </c>
      <c r="W11" s="13">
        <v>811.57</v>
      </c>
      <c r="X11" s="9">
        <v>57.432000000000002</v>
      </c>
      <c r="Y11" s="9">
        <v>53.445999999999998</v>
      </c>
      <c r="Z11" s="9">
        <v>49.46</v>
      </c>
      <c r="AA11" s="9">
        <v>44.146000000000001</v>
      </c>
      <c r="AC11" s="10"/>
    </row>
    <row r="12" spans="1:29" s="8" customFormat="1" ht="15" customHeight="1" thickBot="1">
      <c r="A12" s="32" t="s">
        <v>303</v>
      </c>
      <c r="B12" s="32" t="s">
        <v>304</v>
      </c>
      <c r="C12" s="34" t="s">
        <v>281</v>
      </c>
      <c r="D12" s="34" t="s">
        <v>77</v>
      </c>
      <c r="E12" s="22">
        <v>0.19939999999999999</v>
      </c>
      <c r="F12" s="22">
        <v>0.66110000000000002</v>
      </c>
      <c r="G12" s="9">
        <v>8.08</v>
      </c>
      <c r="H12" s="45">
        <v>6.5500000000000003E-2</v>
      </c>
      <c r="I12" s="45">
        <v>9.7000000000000003E-3</v>
      </c>
      <c r="J12" s="43">
        <v>5.01</v>
      </c>
      <c r="K12" s="48">
        <v>3.1399999999999997E-2</v>
      </c>
      <c r="L12" s="48">
        <v>2.3999999999999998E-3</v>
      </c>
      <c r="M12" s="48">
        <v>1.0699999999999999E-2</v>
      </c>
      <c r="N12" s="13">
        <v>3</v>
      </c>
      <c r="O12" s="13">
        <v>1</v>
      </c>
      <c r="P12" s="20">
        <v>96.14</v>
      </c>
      <c r="Q12" s="20">
        <v>662.57</v>
      </c>
      <c r="R12" s="20">
        <v>21.57</v>
      </c>
      <c r="S12" s="13">
        <v>1.26</v>
      </c>
      <c r="T12" s="13">
        <v>5.29</v>
      </c>
      <c r="U12" s="13">
        <v>15.86</v>
      </c>
      <c r="V12" s="13">
        <v>1.57</v>
      </c>
      <c r="W12" s="13">
        <v>670</v>
      </c>
      <c r="X12" s="9">
        <v>52.883000000000003</v>
      </c>
      <c r="Y12" s="9">
        <v>49.970999999999997</v>
      </c>
      <c r="Z12" s="9">
        <v>47.058999999999997</v>
      </c>
      <c r="AA12" s="9">
        <v>43.176000000000002</v>
      </c>
      <c r="AC12" s="10"/>
    </row>
    <row r="13" spans="1:29" s="8" customFormat="1" ht="15" customHeight="1" thickBot="1">
      <c r="A13" s="32" t="s">
        <v>303</v>
      </c>
      <c r="B13" s="32" t="s">
        <v>304</v>
      </c>
      <c r="C13" s="34" t="s">
        <v>80</v>
      </c>
      <c r="D13" s="34" t="s">
        <v>77</v>
      </c>
      <c r="E13" s="22">
        <v>0.27739999999999998</v>
      </c>
      <c r="F13" s="22">
        <v>0.51380000000000003</v>
      </c>
      <c r="G13" s="9">
        <v>8.2799999999999994</v>
      </c>
      <c r="H13" s="45">
        <v>4.3718E-2</v>
      </c>
      <c r="I13" s="45">
        <v>1.0036E-2</v>
      </c>
      <c r="J13" s="43">
        <v>8.4017999999999997</v>
      </c>
      <c r="K13" s="48">
        <v>2.3993E-2</v>
      </c>
      <c r="L13" s="48">
        <v>1.9449999999999999E-3</v>
      </c>
      <c r="M13" s="48">
        <v>7.6179999999999998E-3</v>
      </c>
      <c r="N13" s="13">
        <v>11.73</v>
      </c>
      <c r="O13" s="13">
        <v>1.82</v>
      </c>
      <c r="P13" s="20">
        <v>96.64</v>
      </c>
      <c r="Q13" s="20">
        <v>427.64</v>
      </c>
      <c r="R13" s="20">
        <v>85.64</v>
      </c>
      <c r="S13" s="13">
        <v>1.06</v>
      </c>
      <c r="T13" s="13">
        <v>17.45</v>
      </c>
      <c r="U13" s="13">
        <v>25.73</v>
      </c>
      <c r="V13" s="13">
        <v>1.0900000000000001</v>
      </c>
      <c r="W13" s="13">
        <v>1114</v>
      </c>
      <c r="X13" s="9">
        <v>40.988</v>
      </c>
      <c r="Y13" s="9">
        <v>37.927999999999997</v>
      </c>
      <c r="Z13" s="9">
        <v>34.868000000000002</v>
      </c>
      <c r="AA13" s="9">
        <v>30.786999999999999</v>
      </c>
      <c r="AC13" s="10"/>
    </row>
    <row r="14" spans="1:29" s="8" customFormat="1" ht="15" customHeight="1" thickBot="1">
      <c r="A14" s="32" t="s">
        <v>303</v>
      </c>
      <c r="B14" s="32" t="s">
        <v>304</v>
      </c>
      <c r="C14" s="34" t="s">
        <v>70</v>
      </c>
      <c r="D14" s="34" t="s">
        <v>71</v>
      </c>
      <c r="E14" s="22">
        <v>0.31240000000000001</v>
      </c>
      <c r="F14" s="22">
        <v>0.57330000000000003</v>
      </c>
      <c r="G14" s="9">
        <v>12.36</v>
      </c>
      <c r="H14" s="45">
        <v>3.6999999999999998E-2</v>
      </c>
      <c r="I14" s="45">
        <v>1.933E-3</v>
      </c>
      <c r="J14" s="43">
        <v>14.6</v>
      </c>
      <c r="K14" s="48">
        <v>1.4416999999999999E-2</v>
      </c>
      <c r="L14" s="48">
        <v>2.0830000000000002E-3</v>
      </c>
      <c r="M14" s="48">
        <v>0.23530000000000001</v>
      </c>
      <c r="N14" s="13">
        <v>3.17</v>
      </c>
      <c r="O14" s="13">
        <v>0.83</v>
      </c>
      <c r="P14" s="20">
        <v>20.67</v>
      </c>
      <c r="Q14" s="20">
        <v>187.33</v>
      </c>
      <c r="R14" s="20">
        <v>23.17</v>
      </c>
      <c r="S14" s="13">
        <v>0.27</v>
      </c>
      <c r="T14" s="13">
        <v>5.5</v>
      </c>
      <c r="U14" s="13">
        <v>8.83</v>
      </c>
      <c r="V14" s="13">
        <v>2.67</v>
      </c>
      <c r="W14" s="13">
        <v>329.67</v>
      </c>
      <c r="X14" s="9">
        <v>24.927</v>
      </c>
      <c r="Y14" s="9">
        <v>23.963000000000001</v>
      </c>
      <c r="Z14" s="9">
        <v>23</v>
      </c>
      <c r="AA14" s="9">
        <v>22.036999999999999</v>
      </c>
    </row>
    <row r="15" spans="1:29" s="8" customFormat="1" ht="15" customHeight="1" thickBot="1">
      <c r="A15" s="32" t="s">
        <v>303</v>
      </c>
      <c r="B15" s="32" t="s">
        <v>304</v>
      </c>
      <c r="C15" s="12" t="s">
        <v>300</v>
      </c>
      <c r="D15" s="34" t="s">
        <v>77</v>
      </c>
      <c r="E15" s="22">
        <v>0.14430000000000001</v>
      </c>
      <c r="F15" s="22">
        <v>0.57869999999999999</v>
      </c>
      <c r="G15" s="9">
        <v>8.26</v>
      </c>
      <c r="H15" s="45">
        <v>3.9949999999999999E-2</v>
      </c>
      <c r="I15" s="45">
        <v>9.7000000000000003E-3</v>
      </c>
      <c r="J15" s="43">
        <v>153.94499999999999</v>
      </c>
      <c r="K15" s="48">
        <v>3.2800000000000003E-2</v>
      </c>
      <c r="L15" s="48">
        <v>1.1000000000000001E-3</v>
      </c>
      <c r="M15" s="48">
        <v>0</v>
      </c>
      <c r="N15" s="13">
        <v>3</v>
      </c>
      <c r="O15" s="13">
        <v>1</v>
      </c>
      <c r="P15" s="20">
        <v>37.5</v>
      </c>
      <c r="Q15" s="20">
        <v>322.5</v>
      </c>
      <c r="R15" s="20">
        <v>10.5</v>
      </c>
      <c r="S15" s="13">
        <v>1.5</v>
      </c>
      <c r="T15" s="13">
        <v>8</v>
      </c>
      <c r="U15" s="13">
        <v>12.5</v>
      </c>
      <c r="V15" s="13">
        <v>5</v>
      </c>
      <c r="W15" s="13">
        <v>549</v>
      </c>
      <c r="X15" s="9">
        <v>37.844000000000001</v>
      </c>
      <c r="Y15" s="9">
        <v>34.936999999999998</v>
      </c>
      <c r="Z15" s="1">
        <v>32.03</v>
      </c>
      <c r="AA15" s="1">
        <v>28.154</v>
      </c>
    </row>
    <row r="16" spans="1:29" s="8" customFormat="1" ht="15" customHeight="1" thickBot="1">
      <c r="A16" s="32"/>
      <c r="B16" s="32"/>
      <c r="C16" s="12"/>
      <c r="D16" s="34"/>
      <c r="E16" s="22"/>
      <c r="F16" s="22"/>
      <c r="G16" s="9"/>
      <c r="H16" s="45"/>
      <c r="I16" s="45"/>
      <c r="J16" s="43"/>
      <c r="K16" s="48"/>
      <c r="L16" s="48"/>
      <c r="M16" s="48"/>
      <c r="N16" s="13"/>
      <c r="O16" s="13"/>
      <c r="P16" s="20"/>
      <c r="Q16" s="20"/>
      <c r="R16" s="20"/>
      <c r="S16" s="13"/>
      <c r="T16" s="13"/>
      <c r="U16" s="13"/>
      <c r="V16" s="13"/>
      <c r="W16" s="13"/>
      <c r="X16" s="9"/>
      <c r="Y16" s="9"/>
      <c r="Z16" s="1"/>
      <c r="AA16" s="1"/>
    </row>
    <row r="17" spans="1:27" ht="15" customHeight="1" thickBot="1">
      <c r="A17" s="33"/>
      <c r="B17" s="33"/>
      <c r="C17" s="33"/>
      <c r="D17" s="1"/>
      <c r="E17" s="4"/>
      <c r="F17" s="4"/>
      <c r="G17" s="1"/>
      <c r="H17" s="4"/>
      <c r="I17" s="4"/>
      <c r="J17" s="31"/>
      <c r="K17" s="4"/>
      <c r="L17" s="4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20" spans="1:27">
      <c r="P20" s="49"/>
      <c r="Q20" s="49"/>
      <c r="R20" s="49"/>
    </row>
    <row r="21" spans="1:27">
      <c r="P21" s="49"/>
      <c r="Q21" s="52"/>
      <c r="R21" s="49"/>
    </row>
    <row r="22" spans="1:27">
      <c r="P22" s="49"/>
      <c r="Q22" s="49"/>
      <c r="R22" s="49"/>
    </row>
    <row r="23" spans="1:27">
      <c r="P23" s="49"/>
      <c r="Q23" s="49"/>
      <c r="R23" s="49"/>
    </row>
  </sheetData>
  <mergeCells count="23">
    <mergeCell ref="A1:B1"/>
    <mergeCell ref="S1:S2"/>
    <mergeCell ref="R1:R2"/>
    <mergeCell ref="Q1:Q2"/>
    <mergeCell ref="P1:P2"/>
    <mergeCell ref="D1:D2"/>
    <mergeCell ref="C1:C2"/>
    <mergeCell ref="E1:E2"/>
    <mergeCell ref="F1:F2"/>
    <mergeCell ref="X1:AA1"/>
    <mergeCell ref="G1:G2"/>
    <mergeCell ref="M1:M2"/>
    <mergeCell ref="H1:H2"/>
    <mergeCell ref="I1:I2"/>
    <mergeCell ref="J1:J2"/>
    <mergeCell ref="O1:O2"/>
    <mergeCell ref="T1:T2"/>
    <mergeCell ref="K1:K2"/>
    <mergeCell ref="L1:L2"/>
    <mergeCell ref="W1:W2"/>
    <mergeCell ref="V1:V2"/>
    <mergeCell ref="U1:U2"/>
    <mergeCell ref="N1:N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Z90"/>
  <sheetViews>
    <sheetView tabSelected="1" zoomScale="80" zoomScaleNormal="80" workbookViewId="0">
      <pane ySplit="756" topLeftCell="A50" activePane="bottomLeft"/>
      <selection activeCell="L1" sqref="L1:M1048576"/>
      <selection pane="bottomLeft" activeCell="D88" sqref="D88"/>
    </sheetView>
  </sheetViews>
  <sheetFormatPr defaultColWidth="9.109375" defaultRowHeight="13.2"/>
  <cols>
    <col min="1" max="1" width="10.6640625" style="14" customWidth="1"/>
    <col min="2" max="2" width="15.6640625" style="14" customWidth="1"/>
    <col min="3" max="3" width="19.6640625" style="14" customWidth="1"/>
    <col min="4" max="4" width="13.33203125" style="29" customWidth="1"/>
    <col min="5" max="5" width="11.33203125" style="29" customWidth="1"/>
    <col min="6" max="6" width="6.6640625" style="39" customWidth="1"/>
    <col min="7" max="8" width="6.6640625" style="8" customWidth="1"/>
    <col min="9" max="9" width="9" style="24" customWidth="1"/>
    <col min="10" max="10" width="6.6640625" style="15" customWidth="1"/>
    <col min="11" max="11" width="10.109375" style="30" bestFit="1" customWidth="1"/>
    <col min="12" max="12" width="10.44140625" style="16" bestFit="1" customWidth="1"/>
    <col min="13" max="13" width="9.5546875" style="16" bestFit="1" customWidth="1"/>
    <col min="14" max="15" width="9.109375" style="16"/>
    <col min="16" max="16" width="9.109375" style="17"/>
    <col min="17" max="17" width="8.44140625" style="16" customWidth="1"/>
    <col min="18" max="18" width="8.21875" style="16" customWidth="1"/>
    <col min="19" max="19" width="8.6640625" style="16" customWidth="1"/>
    <col min="20" max="20" width="7.33203125" style="26" customWidth="1"/>
    <col min="21" max="21" width="8.5546875" style="16" bestFit="1" customWidth="1"/>
    <col min="22" max="22" width="8.44140625" style="16" customWidth="1"/>
    <col min="23" max="23" width="8.5546875" style="16" bestFit="1" customWidth="1"/>
    <col min="24" max="24" width="6.5546875" style="16" bestFit="1" customWidth="1"/>
    <col min="25" max="25" width="7.33203125" style="16" customWidth="1"/>
    <col min="26" max="27" width="8.5546875" style="16" bestFit="1" customWidth="1"/>
    <col min="28" max="28" width="7" style="23" bestFit="1" customWidth="1"/>
    <col min="29" max="29" width="8.5546875" style="16" bestFit="1" customWidth="1"/>
    <col min="30" max="30" width="9.44140625" style="16" customWidth="1"/>
    <col min="31" max="31" width="6.88671875" style="16" customWidth="1"/>
    <col min="32" max="32" width="7.44140625" style="16" customWidth="1"/>
    <col min="33" max="43" width="7.6640625" style="16" customWidth="1"/>
    <col min="44" max="44" width="9.5546875" style="16" customWidth="1"/>
    <col min="45" max="46" width="7.6640625" style="16" customWidth="1"/>
    <col min="47" max="47" width="8.5546875" style="16" customWidth="1"/>
    <col min="48" max="48" width="8.88671875" style="16" customWidth="1"/>
    <col min="49" max="53" width="7.6640625" style="16" customWidth="1"/>
    <col min="54" max="54" width="7.6640625" style="17" customWidth="1"/>
    <col min="55" max="208" width="9.109375" style="7"/>
    <col min="209" max="16384" width="9.109375" style="6"/>
  </cols>
  <sheetData>
    <row r="1" spans="1:208" s="8" customFormat="1" ht="29.25" customHeight="1" thickBot="1">
      <c r="A1" s="162" t="s">
        <v>17</v>
      </c>
      <c r="B1" s="166" t="s">
        <v>18</v>
      </c>
      <c r="C1" s="166" t="s">
        <v>72</v>
      </c>
      <c r="D1" s="168" t="s">
        <v>19</v>
      </c>
      <c r="E1" s="168" t="s">
        <v>20</v>
      </c>
      <c r="F1" s="164" t="s">
        <v>21</v>
      </c>
      <c r="G1" s="166" t="s">
        <v>22</v>
      </c>
      <c r="H1" s="166" t="s">
        <v>23</v>
      </c>
      <c r="I1" s="170" t="s">
        <v>24</v>
      </c>
      <c r="J1" s="171" t="s">
        <v>25</v>
      </c>
      <c r="K1" s="173" t="s">
        <v>35</v>
      </c>
      <c r="L1" s="156" t="s">
        <v>26</v>
      </c>
      <c r="M1" s="175"/>
      <c r="N1" s="176" t="s">
        <v>27</v>
      </c>
      <c r="O1" s="177"/>
      <c r="P1" s="178"/>
      <c r="Q1" s="156" t="s">
        <v>16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156" t="s">
        <v>34</v>
      </c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8"/>
      <c r="AS1" s="159" t="s">
        <v>36</v>
      </c>
      <c r="AT1" s="160"/>
      <c r="AU1" s="160"/>
      <c r="AV1" s="160"/>
      <c r="AW1" s="160"/>
      <c r="AX1" s="160"/>
      <c r="AY1" s="160"/>
      <c r="AZ1" s="160"/>
      <c r="BA1" s="160"/>
      <c r="BB1" s="161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</row>
    <row r="2" spans="1:208" s="8" customFormat="1" ht="27" thickBot="1">
      <c r="A2" s="163"/>
      <c r="B2" s="179"/>
      <c r="C2" s="179"/>
      <c r="D2" s="169"/>
      <c r="E2" s="169"/>
      <c r="F2" s="165"/>
      <c r="G2" s="167"/>
      <c r="H2" s="167"/>
      <c r="I2" s="167"/>
      <c r="J2" s="172"/>
      <c r="K2" s="174"/>
      <c r="L2" s="11" t="s">
        <v>0</v>
      </c>
      <c r="M2" s="11" t="s">
        <v>1</v>
      </c>
      <c r="N2" s="11" t="s">
        <v>0</v>
      </c>
      <c r="O2" s="11" t="s">
        <v>1</v>
      </c>
      <c r="P2" s="11" t="s">
        <v>61</v>
      </c>
      <c r="Q2" s="62" t="s">
        <v>2</v>
      </c>
      <c r="R2" s="11" t="s">
        <v>3</v>
      </c>
      <c r="S2" s="11" t="s">
        <v>4</v>
      </c>
      <c r="T2" s="25" t="s">
        <v>5</v>
      </c>
      <c r="U2" s="11" t="s">
        <v>6</v>
      </c>
      <c r="V2" s="11" t="s">
        <v>7</v>
      </c>
      <c r="W2" s="11" t="s">
        <v>8</v>
      </c>
      <c r="X2" s="11" t="s">
        <v>9</v>
      </c>
      <c r="Y2" s="11" t="s">
        <v>10</v>
      </c>
      <c r="Z2" s="11" t="s">
        <v>11</v>
      </c>
      <c r="AA2" s="11" t="s">
        <v>12</v>
      </c>
      <c r="AB2" s="11" t="s">
        <v>13</v>
      </c>
      <c r="AC2" s="11" t="s">
        <v>14</v>
      </c>
      <c r="AD2" s="11" t="s">
        <v>15</v>
      </c>
      <c r="AE2" s="11" t="s">
        <v>2</v>
      </c>
      <c r="AF2" s="11" t="s">
        <v>3</v>
      </c>
      <c r="AG2" s="11" t="s">
        <v>4</v>
      </c>
      <c r="AH2" s="11" t="s">
        <v>5</v>
      </c>
      <c r="AI2" s="11" t="s">
        <v>6</v>
      </c>
      <c r="AJ2" s="11" t="s">
        <v>7</v>
      </c>
      <c r="AK2" s="11" t="s">
        <v>8</v>
      </c>
      <c r="AL2" s="11" t="s">
        <v>9</v>
      </c>
      <c r="AM2" s="11" t="s">
        <v>10</v>
      </c>
      <c r="AN2" s="11" t="s">
        <v>11</v>
      </c>
      <c r="AO2" s="11" t="s">
        <v>12</v>
      </c>
      <c r="AP2" s="11" t="s">
        <v>13</v>
      </c>
      <c r="AQ2" s="11" t="s">
        <v>14</v>
      </c>
      <c r="AR2" s="11" t="s">
        <v>15</v>
      </c>
      <c r="AS2" s="11" t="s">
        <v>5</v>
      </c>
      <c r="AT2" s="11" t="s">
        <v>6</v>
      </c>
      <c r="AU2" s="11" t="s">
        <v>7</v>
      </c>
      <c r="AV2" s="11" t="s">
        <v>8</v>
      </c>
      <c r="AW2" s="11" t="s">
        <v>9</v>
      </c>
      <c r="AX2" s="11" t="s">
        <v>10</v>
      </c>
      <c r="AY2" s="11" t="s">
        <v>11</v>
      </c>
      <c r="AZ2" s="11" t="s">
        <v>12</v>
      </c>
      <c r="BA2" s="11" t="s">
        <v>13</v>
      </c>
      <c r="BB2" s="11" t="s">
        <v>14</v>
      </c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</row>
    <row r="3" spans="1:208" s="8" customFormat="1" ht="13.8" thickBot="1">
      <c r="A3" s="111"/>
      <c r="B3" s="68"/>
      <c r="C3" s="118"/>
      <c r="D3" s="114"/>
      <c r="E3" s="114"/>
      <c r="F3" s="112"/>
      <c r="G3" s="113"/>
      <c r="H3" s="113"/>
      <c r="I3" s="113"/>
      <c r="J3" s="115"/>
      <c r="K3" s="116"/>
      <c r="L3" s="11"/>
      <c r="M3" s="11"/>
      <c r="N3" s="11"/>
      <c r="O3" s="117"/>
      <c r="P3" s="11"/>
      <c r="Q3" s="117"/>
      <c r="R3" s="11"/>
      <c r="S3" s="11"/>
      <c r="T3" s="25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</row>
    <row r="4" spans="1:208" s="8" customFormat="1" ht="13.8" thickBot="1">
      <c r="A4" s="12" t="s">
        <v>166</v>
      </c>
      <c r="B4" s="35" t="s">
        <v>212</v>
      </c>
      <c r="C4" s="12" t="s">
        <v>307</v>
      </c>
      <c r="D4" s="37" t="s">
        <v>308</v>
      </c>
      <c r="E4" s="37" t="s">
        <v>309</v>
      </c>
      <c r="F4" s="38">
        <v>14.6</v>
      </c>
      <c r="G4" s="12" t="s">
        <v>210</v>
      </c>
      <c r="H4" s="9" t="s">
        <v>78</v>
      </c>
      <c r="I4" s="12" t="s">
        <v>79</v>
      </c>
      <c r="J4" s="41">
        <v>5.4</v>
      </c>
      <c r="K4" s="36" t="s">
        <v>310</v>
      </c>
      <c r="L4" s="13">
        <v>211.95</v>
      </c>
      <c r="M4" s="13">
        <v>422.36</v>
      </c>
      <c r="N4" s="13">
        <v>4.7935541095890413</v>
      </c>
      <c r="O4" s="27">
        <v>9.76</v>
      </c>
      <c r="P4" s="13">
        <v>9.76</v>
      </c>
      <c r="Q4" s="13">
        <v>117.0106558150685</v>
      </c>
      <c r="R4" s="13">
        <v>121.83297124931508</v>
      </c>
      <c r="S4" s="13">
        <v>18.656512594520546</v>
      </c>
      <c r="T4" s="13">
        <v>2.7323258424657534E-2</v>
      </c>
      <c r="U4" s="13">
        <v>5.9440070958904113E-3</v>
      </c>
      <c r="V4" s="13">
        <v>0.35990004254794522</v>
      </c>
      <c r="W4" s="13">
        <v>1.437299264219178</v>
      </c>
      <c r="X4" s="13">
        <v>0.2345006670410959</v>
      </c>
      <c r="Y4" s="13">
        <v>4.6018119452054798E-3</v>
      </c>
      <c r="Z4" s="13">
        <v>5.7522649315068494E-2</v>
      </c>
      <c r="AA4" s="13">
        <v>7.9668869301369863E-2</v>
      </c>
      <c r="AB4" s="13">
        <v>1.6969181547945206E-2</v>
      </c>
      <c r="AC4" s="13">
        <v>3.1629787436712333</v>
      </c>
      <c r="AD4" s="13">
        <v>1884.9692825136988</v>
      </c>
      <c r="AE4" s="13">
        <v>230.17240796424659</v>
      </c>
      <c r="AF4" s="13">
        <v>239.18259145136989</v>
      </c>
      <c r="AG4" s="13">
        <v>35.199583789178078</v>
      </c>
      <c r="AH4" s="13">
        <v>5.4812344932876719E-2</v>
      </c>
      <c r="AI4" s="13">
        <v>1.5967103620547946E-2</v>
      </c>
      <c r="AJ4" s="13">
        <v>0.87594065569863022</v>
      </c>
      <c r="AK4" s="13">
        <v>2.929152829121918</v>
      </c>
      <c r="AL4" s="13">
        <v>0.49996386707534252</v>
      </c>
      <c r="AM4" s="13">
        <v>7.5789693287671243E-3</v>
      </c>
      <c r="AN4" s="13">
        <v>0.11795894420136986</v>
      </c>
      <c r="AO4" s="13">
        <v>0.18218232187534247</v>
      </c>
      <c r="AP4" s="13">
        <v>2.7686948128767125E-2</v>
      </c>
      <c r="AQ4" s="13">
        <v>6.3733467889452058</v>
      </c>
      <c r="AR4" s="13">
        <v>4129.4184624069867</v>
      </c>
      <c r="AS4" s="13">
        <v>5.4812344932876719E-2</v>
      </c>
      <c r="AT4" s="13">
        <v>1.5967103620547946E-2</v>
      </c>
      <c r="AU4" s="13">
        <v>0.87594065569863022</v>
      </c>
      <c r="AV4" s="13">
        <v>2.929152829121918</v>
      </c>
      <c r="AW4" s="13">
        <v>0.49996386707534252</v>
      </c>
      <c r="AX4" s="13">
        <v>7.5789693287671243E-3</v>
      </c>
      <c r="AY4" s="13">
        <v>0.11795894420136986</v>
      </c>
      <c r="AZ4" s="13">
        <v>0.18218232187534247</v>
      </c>
      <c r="BA4" s="13">
        <v>2.7686948128767125E-2</v>
      </c>
      <c r="BB4" s="13">
        <v>6.3733467889452058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</row>
    <row r="5" spans="1:208" s="8" customFormat="1" ht="13.8" thickBot="1">
      <c r="A5" s="12" t="s">
        <v>166</v>
      </c>
      <c r="B5" s="35" t="s">
        <v>214</v>
      </c>
      <c r="C5" s="12" t="s">
        <v>307</v>
      </c>
      <c r="D5" s="37" t="s">
        <v>308</v>
      </c>
      <c r="E5" s="37" t="s">
        <v>309</v>
      </c>
      <c r="F5" s="38">
        <v>16.399999999999999</v>
      </c>
      <c r="G5" s="12" t="s">
        <v>210</v>
      </c>
      <c r="H5" s="9" t="s">
        <v>78</v>
      </c>
      <c r="I5" s="12" t="s">
        <v>79</v>
      </c>
      <c r="J5" s="41">
        <v>6.1</v>
      </c>
      <c r="K5" s="36" t="s">
        <v>310</v>
      </c>
      <c r="L5" s="13">
        <v>141.94</v>
      </c>
      <c r="M5" s="13">
        <v>305.70999999999998</v>
      </c>
      <c r="N5" s="13">
        <v>2.8578407317073169</v>
      </c>
      <c r="O5" s="27">
        <v>6.3</v>
      </c>
      <c r="P5" s="13">
        <v>6.3</v>
      </c>
      <c r="Q5" s="13">
        <v>69.759892260975604</v>
      </c>
      <c r="R5" s="13">
        <v>72.63488003707316</v>
      </c>
      <c r="S5" s="13">
        <v>11.122716127804877</v>
      </c>
      <c r="T5" s="13">
        <v>1.6289692170731708E-2</v>
      </c>
      <c r="U5" s="13">
        <v>3.5437225073170729E-3</v>
      </c>
      <c r="V5" s="13">
        <v>0.21456668213658533</v>
      </c>
      <c r="W5" s="13">
        <v>0.85689496499512186</v>
      </c>
      <c r="X5" s="13">
        <v>0.13980556859512194</v>
      </c>
      <c r="Y5" s="13">
        <v>2.7435271024390242E-3</v>
      </c>
      <c r="Z5" s="13">
        <v>3.4294088780487807E-2</v>
      </c>
      <c r="AA5" s="13">
        <v>4.7497312960975611E-2</v>
      </c>
      <c r="AB5" s="13">
        <v>1.0116756190243902E-2</v>
      </c>
      <c r="AC5" s="13">
        <v>1.8857176284097561</v>
      </c>
      <c r="AD5" s="13">
        <v>1123.7887109292683</v>
      </c>
      <c r="AE5" s="13">
        <v>148.17082926500001</v>
      </c>
      <c r="AF5" s="13">
        <v>153.94763370475607</v>
      </c>
      <c r="AG5" s="13">
        <v>22.585579583536585</v>
      </c>
      <c r="AH5" s="13">
        <v>3.53371617402439E-2</v>
      </c>
      <c r="AI5" s="13">
        <v>1.0488828740243903E-2</v>
      </c>
      <c r="AJ5" s="13">
        <v>0.57213650799024385</v>
      </c>
      <c r="AK5" s="13">
        <v>1.890615578852439</v>
      </c>
      <c r="AL5" s="13">
        <v>0.32374773862560974</v>
      </c>
      <c r="AM5" s="13">
        <v>4.8064299439024389E-3</v>
      </c>
      <c r="AN5" s="13">
        <v>7.6171016462195124E-2</v>
      </c>
      <c r="AO5" s="13">
        <v>0.11852993413536586</v>
      </c>
      <c r="AP5" s="13">
        <v>1.7543206419512195E-2</v>
      </c>
      <c r="AQ5" s="13">
        <v>4.1102145257878053</v>
      </c>
      <c r="AR5" s="13">
        <v>2678.990534080122</v>
      </c>
      <c r="AS5" s="13">
        <v>3.53371617402439E-2</v>
      </c>
      <c r="AT5" s="13">
        <v>1.0488828740243903E-2</v>
      </c>
      <c r="AU5" s="13">
        <v>0.57213650799024385</v>
      </c>
      <c r="AV5" s="13">
        <v>1.890615578852439</v>
      </c>
      <c r="AW5" s="13">
        <v>0.32374773862560974</v>
      </c>
      <c r="AX5" s="13">
        <v>4.8064299439024389E-3</v>
      </c>
      <c r="AY5" s="13">
        <v>7.6171016462195124E-2</v>
      </c>
      <c r="AZ5" s="13">
        <v>0.11852993413536586</v>
      </c>
      <c r="BA5" s="13">
        <v>1.7543206419512195E-2</v>
      </c>
      <c r="BB5" s="13">
        <v>4.1102145257878053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</row>
    <row r="6" spans="1:208" s="8" customFormat="1" ht="13.8" thickBot="1">
      <c r="A6" s="12" t="s">
        <v>166</v>
      </c>
      <c r="B6" s="35" t="s">
        <v>216</v>
      </c>
      <c r="C6" s="12" t="s">
        <v>311</v>
      </c>
      <c r="D6" s="37" t="s">
        <v>312</v>
      </c>
      <c r="E6" s="37" t="s">
        <v>313</v>
      </c>
      <c r="F6" s="38">
        <v>9.3000000000000007</v>
      </c>
      <c r="G6" s="12" t="s">
        <v>191</v>
      </c>
      <c r="H6" s="9" t="s">
        <v>78</v>
      </c>
      <c r="I6" s="12" t="s">
        <v>79</v>
      </c>
      <c r="J6" s="41">
        <v>6.3</v>
      </c>
      <c r="K6" s="36" t="s">
        <v>310</v>
      </c>
      <c r="L6" s="13">
        <v>71.650000000000006</v>
      </c>
      <c r="M6" s="13">
        <v>71.650000000000006</v>
      </c>
      <c r="N6" s="13">
        <v>2.5439602150537635</v>
      </c>
      <c r="O6" s="27">
        <v>2.54</v>
      </c>
      <c r="P6" s="13">
        <v>6.89</v>
      </c>
      <c r="Q6" s="13">
        <v>62.098068849462365</v>
      </c>
      <c r="R6" s="13">
        <v>64.657292825806451</v>
      </c>
      <c r="S6" s="13">
        <v>9.9010931569892477</v>
      </c>
      <c r="T6" s="13">
        <v>1.4500573225806453E-2</v>
      </c>
      <c r="U6" s="13">
        <v>3.1545106666666664E-3</v>
      </c>
      <c r="V6" s="13">
        <v>0.19100053294623656</v>
      </c>
      <c r="W6" s="13">
        <v>0.76278103088172045</v>
      </c>
      <c r="X6" s="13">
        <v>0.12445053372043012</v>
      </c>
      <c r="Y6" s="13">
        <v>2.4422018064516131E-3</v>
      </c>
      <c r="Z6" s="13">
        <v>3.0527522580645162E-2</v>
      </c>
      <c r="AA6" s="13">
        <v>4.2280618774193549E-2</v>
      </c>
      <c r="AB6" s="13">
        <v>9.0056191612903225E-3</v>
      </c>
      <c r="AC6" s="13">
        <v>1.6786067083010754</v>
      </c>
      <c r="AD6" s="13">
        <v>1000.3614753655914</v>
      </c>
      <c r="AE6" s="13">
        <v>62.098068849462365</v>
      </c>
      <c r="AF6" s="13">
        <v>64.657292825806451</v>
      </c>
      <c r="AG6" s="13">
        <v>9.9010931569892477</v>
      </c>
      <c r="AH6" s="13">
        <v>1.4500573225806453E-2</v>
      </c>
      <c r="AI6" s="13">
        <v>3.1545106666666664E-3</v>
      </c>
      <c r="AJ6" s="13">
        <v>0.19100053294623656</v>
      </c>
      <c r="AK6" s="13">
        <v>0.76278103088172045</v>
      </c>
      <c r="AL6" s="13">
        <v>0.12445053372043012</v>
      </c>
      <c r="AM6" s="13">
        <v>2.4422018064516131E-3</v>
      </c>
      <c r="AN6" s="13">
        <v>3.0527522580645162E-2</v>
      </c>
      <c r="AO6" s="13">
        <v>4.2280618774193549E-2</v>
      </c>
      <c r="AP6" s="13">
        <v>9.0056191612903225E-3</v>
      </c>
      <c r="AQ6" s="13">
        <v>1.6786067083010754</v>
      </c>
      <c r="AR6" s="13">
        <v>1000.3614753655914</v>
      </c>
      <c r="AS6" s="13">
        <v>3.4764437833806464E-2</v>
      </c>
      <c r="AT6" s="13">
        <v>9.9381219946666696E-3</v>
      </c>
      <c r="AU6" s="13">
        <v>0.40562953294623655</v>
      </c>
      <c r="AV6" s="13">
        <v>2.2021242036817208</v>
      </c>
      <c r="AW6" s="13">
        <v>0.34474396312843014</v>
      </c>
      <c r="AX6" s="13">
        <v>4.6164362064516134E-3</v>
      </c>
      <c r="AY6" s="13">
        <v>9.5058799572645181E-2</v>
      </c>
      <c r="AZ6" s="13">
        <v>0.14733962498219358</v>
      </c>
      <c r="BA6" s="13">
        <v>2.5616769977290323E-2</v>
      </c>
      <c r="BB6" s="13">
        <v>4.8544674116930757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</row>
    <row r="7" spans="1:208" s="8" customFormat="1" ht="13.8" thickBot="1">
      <c r="A7" s="12" t="s">
        <v>166</v>
      </c>
      <c r="B7" s="35" t="s">
        <v>217</v>
      </c>
      <c r="C7" s="12" t="s">
        <v>314</v>
      </c>
      <c r="D7" s="37" t="s">
        <v>315</v>
      </c>
      <c r="E7" s="37" t="s">
        <v>316</v>
      </c>
      <c r="F7" s="38">
        <v>10.6</v>
      </c>
      <c r="G7" s="12" t="s">
        <v>210</v>
      </c>
      <c r="H7" s="9" t="s">
        <v>78</v>
      </c>
      <c r="I7" s="12" t="s">
        <v>79</v>
      </c>
      <c r="J7" s="41">
        <v>5.9</v>
      </c>
      <c r="K7" s="36" t="s">
        <v>310</v>
      </c>
      <c r="L7" s="13">
        <v>47.63</v>
      </c>
      <c r="M7" s="13">
        <v>47.63</v>
      </c>
      <c r="N7" s="13">
        <v>1.4837194339622644</v>
      </c>
      <c r="O7" s="27">
        <v>1.48</v>
      </c>
      <c r="P7" s="13">
        <v>1.48</v>
      </c>
      <c r="Q7" s="13">
        <v>36.21759138301887</v>
      </c>
      <c r="R7" s="13">
        <v>37.710213133584915</v>
      </c>
      <c r="S7" s="13">
        <v>5.7746360369811329</v>
      </c>
      <c r="T7" s="13">
        <v>8.457200773584906E-3</v>
      </c>
      <c r="U7" s="13">
        <v>1.8398120981132078E-3</v>
      </c>
      <c r="V7" s="13">
        <v>0.11139765510188682</v>
      </c>
      <c r="W7" s="13">
        <v>0.44487843507924535</v>
      </c>
      <c r="X7" s="13">
        <v>7.2583554709433964E-2</v>
      </c>
      <c r="Y7" s="13">
        <v>1.4243706566037738E-3</v>
      </c>
      <c r="Z7" s="13">
        <v>1.7804633207547174E-2</v>
      </c>
      <c r="AA7" s="13">
        <v>2.4659416992452839E-2</v>
      </c>
      <c r="AB7" s="13">
        <v>5.252366796226416E-3</v>
      </c>
      <c r="AC7" s="13">
        <v>0.97901743130566055</v>
      </c>
      <c r="AD7" s="13">
        <v>583.44299301698118</v>
      </c>
      <c r="AE7" s="13">
        <v>36.21759138301887</v>
      </c>
      <c r="AF7" s="13">
        <v>37.710213133584915</v>
      </c>
      <c r="AG7" s="13">
        <v>5.7746360369811329</v>
      </c>
      <c r="AH7" s="13">
        <v>8.457200773584906E-3</v>
      </c>
      <c r="AI7" s="13">
        <v>1.8398120981132078E-3</v>
      </c>
      <c r="AJ7" s="13">
        <v>0.11139765510188682</v>
      </c>
      <c r="AK7" s="13">
        <v>0.44487843507924535</v>
      </c>
      <c r="AL7" s="13">
        <v>7.2583554709433964E-2</v>
      </c>
      <c r="AM7" s="13">
        <v>1.4243706566037738E-3</v>
      </c>
      <c r="AN7" s="13">
        <v>1.7804633207547174E-2</v>
      </c>
      <c r="AO7" s="13">
        <v>2.4659416992452839E-2</v>
      </c>
      <c r="AP7" s="13">
        <v>5.252366796226416E-3</v>
      </c>
      <c r="AQ7" s="13">
        <v>0.97901743130566055</v>
      </c>
      <c r="AR7" s="13">
        <v>583.44299301698118</v>
      </c>
      <c r="AS7" s="13">
        <v>8.457200773584906E-3</v>
      </c>
      <c r="AT7" s="13">
        <v>1.8398120981132078E-3</v>
      </c>
      <c r="AU7" s="13">
        <v>0.11139765510188682</v>
      </c>
      <c r="AV7" s="13">
        <v>0.44487843507924535</v>
      </c>
      <c r="AW7" s="13">
        <v>7.2583554709433964E-2</v>
      </c>
      <c r="AX7" s="13">
        <v>1.4243706566037738E-3</v>
      </c>
      <c r="AY7" s="13">
        <v>1.7804633207547174E-2</v>
      </c>
      <c r="AZ7" s="13">
        <v>2.4659416992452839E-2</v>
      </c>
      <c r="BA7" s="13">
        <v>5.252366796226416E-3</v>
      </c>
      <c r="BB7" s="13">
        <v>0.97901743130566055</v>
      </c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</row>
    <row r="8" spans="1:208" s="8" customFormat="1" ht="13.8" thickBot="1">
      <c r="A8" s="12" t="s">
        <v>166</v>
      </c>
      <c r="B8" s="35" t="s">
        <v>219</v>
      </c>
      <c r="C8" s="12" t="s">
        <v>314</v>
      </c>
      <c r="D8" s="37" t="s">
        <v>315</v>
      </c>
      <c r="E8" s="37" t="s">
        <v>316</v>
      </c>
      <c r="F8" s="38">
        <v>7.6</v>
      </c>
      <c r="G8" s="12" t="s">
        <v>210</v>
      </c>
      <c r="H8" s="9" t="s">
        <v>78</v>
      </c>
      <c r="I8" s="12" t="s">
        <v>79</v>
      </c>
      <c r="J8" s="41">
        <v>5.9</v>
      </c>
      <c r="K8" s="36" t="s">
        <v>310</v>
      </c>
      <c r="L8" s="13">
        <v>72.03</v>
      </c>
      <c r="M8" s="13">
        <v>72.03</v>
      </c>
      <c r="N8" s="13">
        <v>3.1295139473684213</v>
      </c>
      <c r="O8" s="27">
        <v>3.13</v>
      </c>
      <c r="P8" s="13">
        <v>3.13</v>
      </c>
      <c r="Q8" s="13">
        <v>76.391435455263164</v>
      </c>
      <c r="R8" s="13">
        <v>79.5397264863158</v>
      </c>
      <c r="S8" s="13">
        <v>12.180068283157896</v>
      </c>
      <c r="T8" s="13">
        <v>1.78382295E-2</v>
      </c>
      <c r="U8" s="13">
        <v>3.8805972947368425E-3</v>
      </c>
      <c r="V8" s="13">
        <v>0.23496390716842105</v>
      </c>
      <c r="W8" s="13">
        <v>0.93835346197894742</v>
      </c>
      <c r="X8" s="13">
        <v>0.15309582230526317</v>
      </c>
      <c r="Y8" s="13">
        <v>3.0043333894736847E-3</v>
      </c>
      <c r="Z8" s="13">
        <v>3.7554167368421057E-2</v>
      </c>
      <c r="AA8" s="13">
        <v>5.2012521805263161E-2</v>
      </c>
      <c r="AB8" s="13">
        <v>1.1078479373684212E-2</v>
      </c>
      <c r="AC8" s="13">
        <v>2.0649784830315796</v>
      </c>
      <c r="AD8" s="13">
        <v>1230.6187695236843</v>
      </c>
      <c r="AE8" s="13">
        <v>76.391435455263164</v>
      </c>
      <c r="AF8" s="13">
        <v>79.5397264863158</v>
      </c>
      <c r="AG8" s="13">
        <v>12.180068283157896</v>
      </c>
      <c r="AH8" s="13">
        <v>1.78382295E-2</v>
      </c>
      <c r="AI8" s="13">
        <v>3.8805972947368425E-3</v>
      </c>
      <c r="AJ8" s="13">
        <v>0.23496390716842105</v>
      </c>
      <c r="AK8" s="13">
        <v>0.93835346197894742</v>
      </c>
      <c r="AL8" s="13">
        <v>0.15309582230526317</v>
      </c>
      <c r="AM8" s="13">
        <v>3.0043333894736847E-3</v>
      </c>
      <c r="AN8" s="13">
        <v>3.7554167368421057E-2</v>
      </c>
      <c r="AO8" s="13">
        <v>5.2012521805263161E-2</v>
      </c>
      <c r="AP8" s="13">
        <v>1.1078479373684212E-2</v>
      </c>
      <c r="AQ8" s="13">
        <v>2.0649784830315796</v>
      </c>
      <c r="AR8" s="13">
        <v>1230.6187695236843</v>
      </c>
      <c r="AS8" s="13">
        <v>1.78382295E-2</v>
      </c>
      <c r="AT8" s="13">
        <v>3.8805972947368425E-3</v>
      </c>
      <c r="AU8" s="13">
        <v>0.23496390716842105</v>
      </c>
      <c r="AV8" s="13">
        <v>0.93835346197894742</v>
      </c>
      <c r="AW8" s="13">
        <v>0.15309582230526317</v>
      </c>
      <c r="AX8" s="13">
        <v>3.0043333894736847E-3</v>
      </c>
      <c r="AY8" s="13">
        <v>3.7554167368421057E-2</v>
      </c>
      <c r="AZ8" s="13">
        <v>5.2012521805263161E-2</v>
      </c>
      <c r="BA8" s="13">
        <v>1.1078479373684212E-2</v>
      </c>
      <c r="BB8" s="13">
        <v>2.0649784830315796</v>
      </c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</row>
    <row r="9" spans="1:208" s="8" customFormat="1" ht="13.8" thickBot="1">
      <c r="A9" s="12" t="s">
        <v>166</v>
      </c>
      <c r="B9" s="35" t="s">
        <v>220</v>
      </c>
      <c r="C9" s="12" t="s">
        <v>317</v>
      </c>
      <c r="D9" s="37" t="s">
        <v>318</v>
      </c>
      <c r="E9" s="37" t="s">
        <v>319</v>
      </c>
      <c r="F9" s="38">
        <v>14.6</v>
      </c>
      <c r="G9" s="12" t="s">
        <v>191</v>
      </c>
      <c r="H9" s="9" t="s">
        <v>78</v>
      </c>
      <c r="I9" s="12" t="s">
        <v>79</v>
      </c>
      <c r="J9" s="41">
        <v>6.7</v>
      </c>
      <c r="K9" s="36" t="s">
        <v>310</v>
      </c>
      <c r="L9" s="13">
        <v>162.97999999999999</v>
      </c>
      <c r="M9" s="13">
        <v>162.97999999999999</v>
      </c>
      <c r="N9" s="13">
        <v>3.6860271232876713</v>
      </c>
      <c r="O9" s="27">
        <v>3.69</v>
      </c>
      <c r="P9" s="13">
        <v>14.309999999999999</v>
      </c>
      <c r="Q9" s="13">
        <v>89.975922079452062</v>
      </c>
      <c r="R9" s="13">
        <v>93.684065365479469</v>
      </c>
      <c r="S9" s="13">
        <v>14.346017563835618</v>
      </c>
      <c r="T9" s="13">
        <v>2.1010354602739728E-2</v>
      </c>
      <c r="U9" s="13">
        <v>4.5706736328767119E-3</v>
      </c>
      <c r="V9" s="13">
        <v>0.27674691641643834</v>
      </c>
      <c r="W9" s="13">
        <v>1.1052183726465754</v>
      </c>
      <c r="X9" s="13">
        <v>0.18032044687123289</v>
      </c>
      <c r="Y9" s="13">
        <v>3.5385860383561644E-3</v>
      </c>
      <c r="Z9" s="13">
        <v>4.4232325479452057E-2</v>
      </c>
      <c r="AA9" s="13">
        <v>6.1261770789041103E-2</v>
      </c>
      <c r="AB9" s="13">
        <v>1.3048536016438357E-2</v>
      </c>
      <c r="AC9" s="13">
        <v>2.432188137030137</v>
      </c>
      <c r="AD9" s="13">
        <v>1449.4564456904111</v>
      </c>
      <c r="AE9" s="13">
        <v>89.975922079452062</v>
      </c>
      <c r="AF9" s="13">
        <v>93.684065365479469</v>
      </c>
      <c r="AG9" s="13">
        <v>14.346017563835618</v>
      </c>
      <c r="AH9" s="13">
        <v>2.1010354602739728E-2</v>
      </c>
      <c r="AI9" s="13">
        <v>4.5706736328767119E-3</v>
      </c>
      <c r="AJ9" s="13">
        <v>0.27674691641643834</v>
      </c>
      <c r="AK9" s="13">
        <v>1.1052183726465754</v>
      </c>
      <c r="AL9" s="13">
        <v>0.18032044687123289</v>
      </c>
      <c r="AM9" s="13">
        <v>3.5385860383561644E-3</v>
      </c>
      <c r="AN9" s="13">
        <v>4.4232325479452057E-2</v>
      </c>
      <c r="AO9" s="13">
        <v>6.1261770789041103E-2</v>
      </c>
      <c r="AP9" s="13">
        <v>1.3048536016438357E-2</v>
      </c>
      <c r="AQ9" s="13">
        <v>2.432188137030137</v>
      </c>
      <c r="AR9" s="13">
        <v>1449.4564456904111</v>
      </c>
      <c r="AS9" s="13">
        <v>7.1617570799709429E-2</v>
      </c>
      <c r="AT9" s="13">
        <v>3.0061091708634288E-2</v>
      </c>
      <c r="AU9" s="13">
        <v>0.48247420618916564</v>
      </c>
      <c r="AV9" s="13">
        <v>5.2791783629647577</v>
      </c>
      <c r="AW9" s="13">
        <v>0.93726050125002081</v>
      </c>
      <c r="AX9" s="13">
        <v>0.59847287205350774</v>
      </c>
      <c r="AY9" s="13">
        <v>0.29481157985823997</v>
      </c>
      <c r="AZ9" s="13">
        <v>0.41696282533449569</v>
      </c>
      <c r="BA9" s="13">
        <v>5.760873607704442E-2</v>
      </c>
      <c r="BB9" s="13">
        <v>9.9966407910301367</v>
      </c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</row>
    <row r="10" spans="1:208" s="8" customFormat="1" ht="13.8" thickBot="1">
      <c r="A10" s="12" t="s">
        <v>166</v>
      </c>
      <c r="B10" s="35" t="s">
        <v>222</v>
      </c>
      <c r="C10" s="12" t="s">
        <v>317</v>
      </c>
      <c r="D10" s="37" t="s">
        <v>318</v>
      </c>
      <c r="E10" s="37" t="s">
        <v>319</v>
      </c>
      <c r="F10" s="38">
        <v>37.4</v>
      </c>
      <c r="G10" s="12" t="s">
        <v>191</v>
      </c>
      <c r="H10" s="9" t="s">
        <v>78</v>
      </c>
      <c r="I10" s="12" t="s">
        <v>79</v>
      </c>
      <c r="J10" s="41">
        <v>6.4</v>
      </c>
      <c r="K10" s="36" t="s">
        <v>310</v>
      </c>
      <c r="L10" s="13">
        <v>446.61</v>
      </c>
      <c r="M10" s="13">
        <v>446.61</v>
      </c>
      <c r="N10" s="13">
        <v>3.9430647593582888</v>
      </c>
      <c r="O10" s="27">
        <v>3.94</v>
      </c>
      <c r="P10" s="13">
        <v>18.43</v>
      </c>
      <c r="Q10" s="13">
        <v>96.250210775935827</v>
      </c>
      <c r="R10" s="13">
        <v>100.21693392385026</v>
      </c>
      <c r="S10" s="13">
        <v>15.346408043422461</v>
      </c>
      <c r="T10" s="13">
        <v>2.2475469128342248E-2</v>
      </c>
      <c r="U10" s="13">
        <v>4.8894003016042775E-3</v>
      </c>
      <c r="V10" s="13">
        <v>0.29604530213262031</v>
      </c>
      <c r="W10" s="13">
        <v>1.1822885374459893</v>
      </c>
      <c r="X10" s="13">
        <v>0.19289472802780749</v>
      </c>
      <c r="Y10" s="13">
        <v>3.7853421689839576E-3</v>
      </c>
      <c r="Z10" s="13">
        <v>4.7316777112299466E-2</v>
      </c>
      <c r="AA10" s="13">
        <v>6.5533736300534773E-2</v>
      </c>
      <c r="AB10" s="13">
        <v>1.3958449248128344E-2</v>
      </c>
      <c r="AC10" s="13">
        <v>2.6017918508149731</v>
      </c>
      <c r="AD10" s="13">
        <v>1550.5313553224601</v>
      </c>
      <c r="AE10" s="13">
        <v>96.250210775935827</v>
      </c>
      <c r="AF10" s="13">
        <v>100.21693392385026</v>
      </c>
      <c r="AG10" s="13">
        <v>15.346408043422461</v>
      </c>
      <c r="AH10" s="13">
        <v>2.2475469128342248E-2</v>
      </c>
      <c r="AI10" s="13">
        <v>4.8894003016042775E-3</v>
      </c>
      <c r="AJ10" s="13">
        <v>0.29604530213262031</v>
      </c>
      <c r="AK10" s="13">
        <v>1.1822885374459893</v>
      </c>
      <c r="AL10" s="13">
        <v>0.19289472802780749</v>
      </c>
      <c r="AM10" s="13">
        <v>3.7853421689839576E-3</v>
      </c>
      <c r="AN10" s="13">
        <v>4.7316777112299466E-2</v>
      </c>
      <c r="AO10" s="13">
        <v>6.5533736300534773E-2</v>
      </c>
      <c r="AP10" s="13">
        <v>1.3958449248128344E-2</v>
      </c>
      <c r="AQ10" s="13">
        <v>2.6017918508149731</v>
      </c>
      <c r="AR10" s="13">
        <v>1550.5313553224601</v>
      </c>
      <c r="AS10" s="13">
        <v>9.1712097463397604E-2</v>
      </c>
      <c r="AT10" s="13">
        <v>3.8013615960644863E-2</v>
      </c>
      <c r="AU10" s="13">
        <v>0.64174794364553545</v>
      </c>
      <c r="AV10" s="13">
        <v>6.7676496761810441</v>
      </c>
      <c r="AW10" s="13">
        <v>1.1824665019864788</v>
      </c>
      <c r="AX10" s="13">
        <v>0.72112380121105024</v>
      </c>
      <c r="AY10" s="13">
        <v>0.3724297371964323</v>
      </c>
      <c r="AZ10" s="13">
        <v>0.53488230427101446</v>
      </c>
      <c r="BA10" s="13">
        <v>7.4038167110858977E-2</v>
      </c>
      <c r="BB10" s="13">
        <v>12.950372341341909</v>
      </c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</row>
    <row r="11" spans="1:208" s="8" customFormat="1" ht="13.8" thickBot="1">
      <c r="A11" s="12" t="s">
        <v>166</v>
      </c>
      <c r="B11" s="35" t="s">
        <v>224</v>
      </c>
      <c r="C11" s="12" t="s">
        <v>317</v>
      </c>
      <c r="D11" s="37" t="s">
        <v>318</v>
      </c>
      <c r="E11" s="37" t="s">
        <v>319</v>
      </c>
      <c r="F11" s="38">
        <v>18.399999999999999</v>
      </c>
      <c r="G11" s="12" t="s">
        <v>191</v>
      </c>
      <c r="H11" s="9" t="s">
        <v>78</v>
      </c>
      <c r="I11" s="12" t="s">
        <v>79</v>
      </c>
      <c r="J11" s="41">
        <v>6.5</v>
      </c>
      <c r="K11" s="36" t="s">
        <v>310</v>
      </c>
      <c r="L11" s="13">
        <v>212.36</v>
      </c>
      <c r="M11" s="13">
        <v>212.36</v>
      </c>
      <c r="N11" s="13">
        <v>3.8109386956521742</v>
      </c>
      <c r="O11" s="27">
        <v>3.81</v>
      </c>
      <c r="P11" s="13">
        <v>16.599999999999998</v>
      </c>
      <c r="Q11" s="13">
        <v>93.025013560869567</v>
      </c>
      <c r="R11" s="13">
        <v>96.858817888695654</v>
      </c>
      <c r="S11" s="13">
        <v>14.832173403478262</v>
      </c>
      <c r="T11" s="13">
        <v>2.1722350565217395E-2</v>
      </c>
      <c r="U11" s="13">
        <v>4.7255639826086961E-3</v>
      </c>
      <c r="V11" s="13">
        <v>0.28612527726956521</v>
      </c>
      <c r="W11" s="13">
        <v>1.142671858504348</v>
      </c>
      <c r="X11" s="13">
        <v>0.18643112099130438</v>
      </c>
      <c r="Y11" s="13">
        <v>3.6585011478260875E-3</v>
      </c>
      <c r="Z11" s="13">
        <v>4.5731264347826095E-2</v>
      </c>
      <c r="AA11" s="13">
        <v>6.3337801121739146E-2</v>
      </c>
      <c r="AB11" s="13">
        <v>1.3490722982608696E-2</v>
      </c>
      <c r="AC11" s="13">
        <v>2.514609788939131</v>
      </c>
      <c r="AD11" s="13">
        <v>1498.5754232913046</v>
      </c>
      <c r="AE11" s="13">
        <v>93.025013560869567</v>
      </c>
      <c r="AF11" s="13">
        <v>96.858817888695654</v>
      </c>
      <c r="AG11" s="13">
        <v>14.832173403478262</v>
      </c>
      <c r="AH11" s="13">
        <v>2.1722350565217395E-2</v>
      </c>
      <c r="AI11" s="13">
        <v>4.7255639826086961E-3</v>
      </c>
      <c r="AJ11" s="13">
        <v>0.28612527726956521</v>
      </c>
      <c r="AK11" s="13">
        <v>1.142671858504348</v>
      </c>
      <c r="AL11" s="13">
        <v>0.18643112099130438</v>
      </c>
      <c r="AM11" s="13">
        <v>3.6585011478260875E-3</v>
      </c>
      <c r="AN11" s="13">
        <v>4.5731264347826095E-2</v>
      </c>
      <c r="AO11" s="13">
        <v>6.3337801121739146E-2</v>
      </c>
      <c r="AP11" s="13">
        <v>1.3490722982608696E-2</v>
      </c>
      <c r="AQ11" s="13">
        <v>2.514609788939131</v>
      </c>
      <c r="AR11" s="13">
        <v>1498.5754232913046</v>
      </c>
      <c r="AS11" s="13">
        <v>7.1687863701627663E-2</v>
      </c>
      <c r="AT11" s="13">
        <v>3.7262198727224083E-2</v>
      </c>
      <c r="AU11" s="13">
        <v>0.65253873726956524</v>
      </c>
      <c r="AV11" s="13">
        <v>6.0458702521987071</v>
      </c>
      <c r="AW11" s="13">
        <v>0.89350181386104799</v>
      </c>
      <c r="AX11" s="13">
        <v>0.42218655977756975</v>
      </c>
      <c r="AY11" s="13">
        <v>0.33390079865346711</v>
      </c>
      <c r="AZ11" s="13">
        <v>0.4023812341473802</v>
      </c>
      <c r="BA11" s="13">
        <v>6.5559346293377938E-2</v>
      </c>
      <c r="BB11" s="13">
        <v>11.633175920680669</v>
      </c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</row>
    <row r="12" spans="1:208" s="8" customFormat="1" ht="13.8" thickBot="1">
      <c r="A12" s="12" t="s">
        <v>166</v>
      </c>
      <c r="B12" s="35" t="s">
        <v>225</v>
      </c>
      <c r="C12" s="12" t="s">
        <v>317</v>
      </c>
      <c r="D12" s="37" t="s">
        <v>318</v>
      </c>
      <c r="E12" s="37" t="s">
        <v>319</v>
      </c>
      <c r="F12" s="38">
        <v>43.6</v>
      </c>
      <c r="G12" s="12" t="s">
        <v>191</v>
      </c>
      <c r="H12" s="9" t="s">
        <v>78</v>
      </c>
      <c r="I12" s="12" t="s">
        <v>79</v>
      </c>
      <c r="J12" s="41">
        <v>6.7</v>
      </c>
      <c r="K12" s="36" t="s">
        <v>310</v>
      </c>
      <c r="L12" s="13">
        <v>517.86</v>
      </c>
      <c r="M12" s="13">
        <v>517.86</v>
      </c>
      <c r="N12" s="13">
        <v>3.9219580733944954</v>
      </c>
      <c r="O12" s="27">
        <v>3.92</v>
      </c>
      <c r="P12" s="13">
        <v>13.94</v>
      </c>
      <c r="Q12" s="13">
        <v>95.734996571559634</v>
      </c>
      <c r="R12" s="13">
        <v>99.680486393394503</v>
      </c>
      <c r="S12" s="13">
        <v>15.264260821651376</v>
      </c>
      <c r="T12" s="13">
        <v>2.2355161018348627E-2</v>
      </c>
      <c r="U12" s="13">
        <v>4.8632280110091743E-3</v>
      </c>
      <c r="V12" s="13">
        <v>0.29446061215045871</v>
      </c>
      <c r="W12" s="13">
        <v>1.1759599087266055</v>
      </c>
      <c r="X12" s="13">
        <v>0.19186218895045873</v>
      </c>
      <c r="Y12" s="13">
        <v>3.7650797504587162E-3</v>
      </c>
      <c r="Z12" s="13">
        <v>4.7063496880733947E-2</v>
      </c>
      <c r="AA12" s="13">
        <v>6.5182943179816516E-2</v>
      </c>
      <c r="AB12" s="13">
        <v>1.3883731579816514E-2</v>
      </c>
      <c r="AC12" s="13">
        <v>2.5878648151486243</v>
      </c>
      <c r="AD12" s="13">
        <v>1542.2315732009176</v>
      </c>
      <c r="AE12" s="13">
        <v>95.734996571559634</v>
      </c>
      <c r="AF12" s="13">
        <v>99.680486393394503</v>
      </c>
      <c r="AG12" s="13">
        <v>15.264260821651376</v>
      </c>
      <c r="AH12" s="13">
        <v>2.2355161018348627E-2</v>
      </c>
      <c r="AI12" s="13">
        <v>4.8632280110091743E-3</v>
      </c>
      <c r="AJ12" s="13">
        <v>0.29446061215045871</v>
      </c>
      <c r="AK12" s="13">
        <v>1.1759599087266055</v>
      </c>
      <c r="AL12" s="13">
        <v>0.19186218895045873</v>
      </c>
      <c r="AM12" s="13">
        <v>3.7650797504587162E-3</v>
      </c>
      <c r="AN12" s="13">
        <v>4.7063496880733947E-2</v>
      </c>
      <c r="AO12" s="13">
        <v>6.5182943179816516E-2</v>
      </c>
      <c r="AP12" s="13">
        <v>1.3883731579816514E-2</v>
      </c>
      <c r="AQ12" s="13">
        <v>2.5878648151486243</v>
      </c>
      <c r="AR12" s="13">
        <v>1542.2315732009176</v>
      </c>
      <c r="AS12" s="13">
        <v>7.0550186214210692E-2</v>
      </c>
      <c r="AT12" s="13">
        <v>3.0179469940664345E-2</v>
      </c>
      <c r="AU12" s="13">
        <v>0.50973097197804496</v>
      </c>
      <c r="AV12" s="13">
        <v>5.0914659884824678</v>
      </c>
      <c r="AW12" s="13">
        <v>0.89280557381528636</v>
      </c>
      <c r="AX12" s="13">
        <v>0.53518773604149317</v>
      </c>
      <c r="AY12" s="13">
        <v>0.2782042467110788</v>
      </c>
      <c r="AZ12" s="13">
        <v>0.39503491945567859</v>
      </c>
      <c r="BA12" s="13">
        <v>5.7960541196368232E-2</v>
      </c>
      <c r="BB12" s="13">
        <v>9.7464861106686236</v>
      </c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</row>
    <row r="13" spans="1:208" s="8" customFormat="1" ht="13.8" thickBot="1">
      <c r="A13" s="12" t="s">
        <v>166</v>
      </c>
      <c r="B13" s="35" t="s">
        <v>227</v>
      </c>
      <c r="C13" s="12" t="s">
        <v>317</v>
      </c>
      <c r="D13" s="37" t="s">
        <v>318</v>
      </c>
      <c r="E13" s="37" t="s">
        <v>319</v>
      </c>
      <c r="F13" s="38">
        <v>8.6999999999999993</v>
      </c>
      <c r="G13" s="12" t="s">
        <v>191</v>
      </c>
      <c r="H13" s="9" t="s">
        <v>78</v>
      </c>
      <c r="I13" s="12" t="s">
        <v>79</v>
      </c>
      <c r="J13" s="41">
        <v>6.2</v>
      </c>
      <c r="K13" s="36" t="s">
        <v>310</v>
      </c>
      <c r="L13" s="13">
        <v>114.53999999999999</v>
      </c>
      <c r="M13" s="13">
        <v>114.54</v>
      </c>
      <c r="N13" s="13">
        <v>4.3472537931034481</v>
      </c>
      <c r="O13" s="27">
        <v>4.3499999999999996</v>
      </c>
      <c r="P13" s="13">
        <v>14.31</v>
      </c>
      <c r="Q13" s="13">
        <v>106.11646508965516</v>
      </c>
      <c r="R13" s="13">
        <v>110.48980240551724</v>
      </c>
      <c r="S13" s="13">
        <v>16.919511762758621</v>
      </c>
      <c r="T13" s="13">
        <v>2.4779346620689657E-2</v>
      </c>
      <c r="U13" s="13">
        <v>5.3905947034482756E-3</v>
      </c>
      <c r="V13" s="13">
        <v>0.32639181478620688</v>
      </c>
      <c r="W13" s="13">
        <v>1.3034805773241378</v>
      </c>
      <c r="X13" s="13">
        <v>0.21266765555862069</v>
      </c>
      <c r="Y13" s="13">
        <v>4.1733636413793102E-3</v>
      </c>
      <c r="Z13" s="13">
        <v>5.2167045517241377E-2</v>
      </c>
      <c r="AA13" s="13">
        <v>7.2251358041379304E-2</v>
      </c>
      <c r="AB13" s="13">
        <v>1.5389278427586205E-2</v>
      </c>
      <c r="AC13" s="13">
        <v>2.8684919428413793</v>
      </c>
      <c r="AD13" s="13">
        <v>1709.4706090620691</v>
      </c>
      <c r="AE13" s="13">
        <v>106.11646508965516</v>
      </c>
      <c r="AF13" s="13">
        <v>110.48980240551724</v>
      </c>
      <c r="AG13" s="13">
        <v>16.919511762758621</v>
      </c>
      <c r="AH13" s="13">
        <v>2.4779346620689657E-2</v>
      </c>
      <c r="AI13" s="13">
        <v>5.3905947034482756E-3</v>
      </c>
      <c r="AJ13" s="13">
        <v>0.32639181478620688</v>
      </c>
      <c r="AK13" s="13">
        <v>1.3034805773241378</v>
      </c>
      <c r="AL13" s="13">
        <v>0.21266765555862069</v>
      </c>
      <c r="AM13" s="13">
        <v>4.1733636413793102E-3</v>
      </c>
      <c r="AN13" s="13">
        <v>5.2167045517241377E-2</v>
      </c>
      <c r="AO13" s="13">
        <v>7.2251358041379304E-2</v>
      </c>
      <c r="AP13" s="13">
        <v>1.5389278427586205E-2</v>
      </c>
      <c r="AQ13" s="13">
        <v>2.8684919428413793</v>
      </c>
      <c r="AR13" s="13">
        <v>1709.4706090620691</v>
      </c>
      <c r="AS13" s="13">
        <v>0.16941438991141133</v>
      </c>
      <c r="AT13" s="13">
        <v>8.2372199220974052E-2</v>
      </c>
      <c r="AU13" s="13">
        <v>0.50708899700270171</v>
      </c>
      <c r="AV13" s="13">
        <v>8.9082370954375403</v>
      </c>
      <c r="AW13" s="13">
        <v>2.2679639908823326</v>
      </c>
      <c r="AX13" s="13">
        <v>1.9171745961692146</v>
      </c>
      <c r="AY13" s="13">
        <v>0.35749930145950948</v>
      </c>
      <c r="AZ13" s="13">
        <v>0.74977273951972989</v>
      </c>
      <c r="BA13" s="13">
        <v>8.5820421277070749E-2</v>
      </c>
      <c r="BB13" s="13">
        <v>21.076493388954784</v>
      </c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</row>
    <row r="14" spans="1:208" s="8" customFormat="1" ht="13.8" thickBot="1">
      <c r="A14" s="12" t="s">
        <v>166</v>
      </c>
      <c r="B14" s="35" t="s">
        <v>229</v>
      </c>
      <c r="C14" s="12" t="s">
        <v>317</v>
      </c>
      <c r="D14" s="37" t="s">
        <v>318</v>
      </c>
      <c r="E14" s="37" t="s">
        <v>319</v>
      </c>
      <c r="F14" s="38">
        <v>26.6</v>
      </c>
      <c r="G14" s="12" t="s">
        <v>191</v>
      </c>
      <c r="H14" s="9" t="s">
        <v>78</v>
      </c>
      <c r="I14" s="12" t="s">
        <v>79</v>
      </c>
      <c r="J14" s="41">
        <v>6</v>
      </c>
      <c r="K14" s="36" t="s">
        <v>310</v>
      </c>
      <c r="L14" s="13">
        <v>326</v>
      </c>
      <c r="M14" s="13">
        <v>326</v>
      </c>
      <c r="N14" s="13">
        <v>4.0468120300751877</v>
      </c>
      <c r="O14" s="27">
        <v>4.05</v>
      </c>
      <c r="P14" s="13">
        <v>16.71</v>
      </c>
      <c r="Q14" s="13">
        <v>98.782681654135331</v>
      </c>
      <c r="R14" s="13">
        <v>102.85377455639097</v>
      </c>
      <c r="S14" s="13">
        <v>15.750192421052629</v>
      </c>
      <c r="T14" s="13">
        <v>2.3066828571428569E-2</v>
      </c>
      <c r="U14" s="13">
        <v>5.0180469172932327E-3</v>
      </c>
      <c r="V14" s="13">
        <v>0.3038346472180451</v>
      </c>
      <c r="W14" s="13">
        <v>1.2133961190977443</v>
      </c>
      <c r="X14" s="13">
        <v>0.1979700445112782</v>
      </c>
      <c r="Y14" s="13">
        <v>3.8849395488721804E-3</v>
      </c>
      <c r="Z14" s="13">
        <v>4.8561744360902256E-2</v>
      </c>
      <c r="AA14" s="13">
        <v>6.7258015939849633E-2</v>
      </c>
      <c r="AB14" s="13">
        <v>1.4325714586466164E-2</v>
      </c>
      <c r="AC14" s="13">
        <v>2.670248449924812</v>
      </c>
      <c r="AD14" s="13">
        <v>1591.3278945864661</v>
      </c>
      <c r="AE14" s="13">
        <v>98.782681654135331</v>
      </c>
      <c r="AF14" s="13">
        <v>102.85377455639097</v>
      </c>
      <c r="AG14" s="13">
        <v>15.750192421052629</v>
      </c>
      <c r="AH14" s="13">
        <v>2.3066828571428569E-2</v>
      </c>
      <c r="AI14" s="13">
        <v>5.0180469172932327E-3</v>
      </c>
      <c r="AJ14" s="13">
        <v>0.3038346472180451</v>
      </c>
      <c r="AK14" s="13">
        <v>1.2133961190977443</v>
      </c>
      <c r="AL14" s="13">
        <v>0.1979700445112782</v>
      </c>
      <c r="AM14" s="13">
        <v>3.8849395488721804E-3</v>
      </c>
      <c r="AN14" s="13">
        <v>4.8561744360902256E-2</v>
      </c>
      <c r="AO14" s="13">
        <v>6.7258015939849633E-2</v>
      </c>
      <c r="AP14" s="13">
        <v>1.4325714586466164E-2</v>
      </c>
      <c r="AQ14" s="13">
        <v>2.670248449924812</v>
      </c>
      <c r="AR14" s="13">
        <v>1591.3278945864661</v>
      </c>
      <c r="AS14" s="13">
        <v>8.3694318478835975E-2</v>
      </c>
      <c r="AT14" s="13">
        <v>3.2387747565441383E-2</v>
      </c>
      <c r="AU14" s="13">
        <v>0.66661093194026733</v>
      </c>
      <c r="AV14" s="13">
        <v>5.9872931004866334</v>
      </c>
      <c r="AW14" s="13">
        <v>1.0214800121964633</v>
      </c>
      <c r="AX14" s="13">
        <v>0.54171646945627949</v>
      </c>
      <c r="AY14" s="13">
        <v>0.31669331204608747</v>
      </c>
      <c r="AZ14" s="13">
        <v>0.46207988260651633</v>
      </c>
      <c r="BA14" s="13">
        <v>6.6108580882762474E-2</v>
      </c>
      <c r="BB14" s="13">
        <v>11.731598408813699</v>
      </c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</row>
    <row r="15" spans="1:208" s="8" customFormat="1" ht="13.8" thickBot="1">
      <c r="A15" s="12" t="s">
        <v>166</v>
      </c>
      <c r="B15" s="35" t="s">
        <v>230</v>
      </c>
      <c r="C15" s="12" t="s">
        <v>320</v>
      </c>
      <c r="D15" s="37" t="s">
        <v>321</v>
      </c>
      <c r="E15" s="37" t="s">
        <v>322</v>
      </c>
      <c r="F15" s="38">
        <v>39.1</v>
      </c>
      <c r="G15" s="12" t="s">
        <v>191</v>
      </c>
      <c r="H15" s="9" t="s">
        <v>78</v>
      </c>
      <c r="I15" s="12" t="s">
        <v>79</v>
      </c>
      <c r="J15" s="41">
        <v>6.6</v>
      </c>
      <c r="K15" s="36" t="s">
        <v>310</v>
      </c>
      <c r="L15" s="13">
        <v>279.48999999999995</v>
      </c>
      <c r="M15" s="13">
        <v>279.49</v>
      </c>
      <c r="N15" s="13">
        <v>2.3602966240409202</v>
      </c>
      <c r="O15" s="27">
        <v>2.36</v>
      </c>
      <c r="P15" s="13">
        <v>6.01</v>
      </c>
      <c r="Q15" s="13">
        <v>57.61484059283886</v>
      </c>
      <c r="R15" s="13">
        <v>59.989298996624029</v>
      </c>
      <c r="S15" s="13">
        <v>9.1862744607672617</v>
      </c>
      <c r="T15" s="13">
        <v>1.3453690757033246E-2</v>
      </c>
      <c r="U15" s="13">
        <v>2.9267678138107408E-3</v>
      </c>
      <c r="V15" s="13">
        <v>0.17721107053299229</v>
      </c>
      <c r="W15" s="13">
        <v>0.7077113397524295</v>
      </c>
      <c r="X15" s="13">
        <v>0.11546571084808183</v>
      </c>
      <c r="Y15" s="13">
        <v>2.2658847590792835E-3</v>
      </c>
      <c r="Z15" s="13">
        <v>2.8323559488491044E-2</v>
      </c>
      <c r="AA15" s="13">
        <v>3.9228129891560097E-2</v>
      </c>
      <c r="AB15" s="13">
        <v>8.3554500491048577E-3</v>
      </c>
      <c r="AC15" s="13">
        <v>1.5574181244071608</v>
      </c>
      <c r="AD15" s="13">
        <v>928.13944147161112</v>
      </c>
      <c r="AE15" s="13">
        <v>57.61484059283886</v>
      </c>
      <c r="AF15" s="13">
        <v>59.989298996624029</v>
      </c>
      <c r="AG15" s="13">
        <v>9.1862744607672617</v>
      </c>
      <c r="AH15" s="13">
        <v>1.3453690757033246E-2</v>
      </c>
      <c r="AI15" s="13">
        <v>2.9267678138107408E-3</v>
      </c>
      <c r="AJ15" s="13">
        <v>0.17721107053299229</v>
      </c>
      <c r="AK15" s="13">
        <v>0.7077113397524295</v>
      </c>
      <c r="AL15" s="13">
        <v>0.11546571084808183</v>
      </c>
      <c r="AM15" s="13">
        <v>2.2658847590792835E-3</v>
      </c>
      <c r="AN15" s="13">
        <v>2.8323559488491044E-2</v>
      </c>
      <c r="AO15" s="13">
        <v>3.9228129891560097E-2</v>
      </c>
      <c r="AP15" s="13">
        <v>8.3554500491048577E-3</v>
      </c>
      <c r="AQ15" s="13">
        <v>1.5574181244071608</v>
      </c>
      <c r="AR15" s="13">
        <v>928.13944147161112</v>
      </c>
      <c r="AS15" s="13">
        <v>3.0463533248122357E-2</v>
      </c>
      <c r="AT15" s="13">
        <v>8.6210498494543059E-3</v>
      </c>
      <c r="AU15" s="13">
        <v>0.35730207053299229</v>
      </c>
      <c r="AV15" s="13">
        <v>1.9159211819306474</v>
      </c>
      <c r="AW15" s="13">
        <v>0.30038386977481452</v>
      </c>
      <c r="AX15" s="13">
        <v>4.0909751551188875E-3</v>
      </c>
      <c r="AY15" s="13">
        <v>8.2492242442946492E-2</v>
      </c>
      <c r="AZ15" s="13">
        <v>0.12741649782819375</v>
      </c>
      <c r="BA15" s="13">
        <v>2.229914067484743E-2</v>
      </c>
      <c r="BB15" s="13">
        <v>4.2232911640942898</v>
      </c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</row>
    <row r="16" spans="1:208" s="8" customFormat="1" ht="13.8" thickBot="1">
      <c r="A16" s="12" t="s">
        <v>166</v>
      </c>
      <c r="B16" s="35" t="s">
        <v>231</v>
      </c>
      <c r="C16" s="12" t="s">
        <v>323</v>
      </c>
      <c r="D16" s="37" t="s">
        <v>324</v>
      </c>
      <c r="E16" s="37" t="s">
        <v>325</v>
      </c>
      <c r="F16" s="38">
        <v>16.7</v>
      </c>
      <c r="G16" s="12" t="s">
        <v>191</v>
      </c>
      <c r="H16" s="9" t="s">
        <v>78</v>
      </c>
      <c r="I16" s="12" t="s">
        <v>79</v>
      </c>
      <c r="J16" s="41">
        <v>6.7</v>
      </c>
      <c r="K16" s="36" t="s">
        <v>310</v>
      </c>
      <c r="L16" s="13">
        <v>235.42000000000002</v>
      </c>
      <c r="M16" s="13">
        <v>235.42</v>
      </c>
      <c r="N16" s="13">
        <v>4.6548313772455092</v>
      </c>
      <c r="O16" s="27">
        <v>4.6500000000000004</v>
      </c>
      <c r="P16" s="13">
        <v>12.5784</v>
      </c>
      <c r="Q16" s="13">
        <v>113.62443391856289</v>
      </c>
      <c r="R16" s="13">
        <v>118.30719428407187</v>
      </c>
      <c r="S16" s="13">
        <v>18.116603720239524</v>
      </c>
      <c r="T16" s="13">
        <v>2.6532538850299405E-2</v>
      </c>
      <c r="U16" s="13">
        <v>5.7719909077844312E-3</v>
      </c>
      <c r="V16" s="13">
        <v>0.34948473980359285</v>
      </c>
      <c r="W16" s="13">
        <v>1.3957046401532935</v>
      </c>
      <c r="X16" s="13">
        <v>0.22771435097485032</v>
      </c>
      <c r="Y16" s="13">
        <v>4.4686381221556888E-3</v>
      </c>
      <c r="Z16" s="13">
        <v>5.5857976526946108E-2</v>
      </c>
      <c r="AA16" s="13">
        <v>7.7363297489820376E-2</v>
      </c>
      <c r="AB16" s="13">
        <v>1.6478103075449103E-2</v>
      </c>
      <c r="AC16" s="13">
        <v>3.071443935961677</v>
      </c>
      <c r="AD16" s="13">
        <v>1830.4193424742516</v>
      </c>
      <c r="AE16" s="13">
        <v>113.62443391856289</v>
      </c>
      <c r="AF16" s="13">
        <v>118.30719428407187</v>
      </c>
      <c r="AG16" s="13">
        <v>18.116603720239524</v>
      </c>
      <c r="AH16" s="13">
        <v>2.6532538850299405E-2</v>
      </c>
      <c r="AI16" s="13">
        <v>5.7719909077844312E-3</v>
      </c>
      <c r="AJ16" s="13">
        <v>0.34948473980359285</v>
      </c>
      <c r="AK16" s="13">
        <v>1.3957046401532935</v>
      </c>
      <c r="AL16" s="13">
        <v>0.22771435097485032</v>
      </c>
      <c r="AM16" s="13">
        <v>4.4686381221556888E-3</v>
      </c>
      <c r="AN16" s="13">
        <v>5.5857976526946108E-2</v>
      </c>
      <c r="AO16" s="13">
        <v>7.7363297489820376E-2</v>
      </c>
      <c r="AP16" s="13">
        <v>1.6478103075449103E-2</v>
      </c>
      <c r="AQ16" s="13">
        <v>3.071443935961677</v>
      </c>
      <c r="AR16" s="13">
        <v>1830.4193424742516</v>
      </c>
      <c r="AS16" s="13">
        <v>5.6532538850299408E-2</v>
      </c>
      <c r="AT16" s="13">
        <v>3.5771990907784428E-2</v>
      </c>
      <c r="AU16" s="13">
        <v>0.34948473980359285</v>
      </c>
      <c r="AV16" s="13">
        <v>4.2657046401532934</v>
      </c>
      <c r="AW16" s="13">
        <v>0.85771435097485038</v>
      </c>
      <c r="AX16" s="13">
        <v>4.4686381221556888E-3</v>
      </c>
      <c r="AY16" s="13">
        <v>0.26585797652694609</v>
      </c>
      <c r="AZ16" s="13">
        <v>0.34736329748982042</v>
      </c>
      <c r="BA16" s="13">
        <v>5.6478103075449107E-2</v>
      </c>
      <c r="BB16" s="13">
        <v>8.4814439359616767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</row>
    <row r="17" spans="1:208" s="8" customFormat="1" ht="13.8" thickBot="1">
      <c r="A17" s="12" t="s">
        <v>166</v>
      </c>
      <c r="B17" s="35" t="s">
        <v>233</v>
      </c>
      <c r="C17" s="12" t="s">
        <v>323</v>
      </c>
      <c r="D17" s="37" t="s">
        <v>324</v>
      </c>
      <c r="E17" s="37" t="s">
        <v>325</v>
      </c>
      <c r="F17" s="38">
        <v>10.4</v>
      </c>
      <c r="G17" s="12" t="s">
        <v>191</v>
      </c>
      <c r="H17" s="9" t="s">
        <v>327</v>
      </c>
      <c r="I17" s="12" t="s">
        <v>79</v>
      </c>
      <c r="J17" s="41">
        <v>6.7</v>
      </c>
      <c r="K17" s="36" t="s">
        <v>310</v>
      </c>
      <c r="L17" s="13">
        <v>69.73</v>
      </c>
      <c r="M17" s="13">
        <v>69.73</v>
      </c>
      <c r="N17" s="13">
        <v>2.2139275</v>
      </c>
      <c r="O17" s="27">
        <v>2.21</v>
      </c>
      <c r="P17" s="13">
        <v>5.38</v>
      </c>
      <c r="Q17" s="13">
        <v>54.041970275000004</v>
      </c>
      <c r="R17" s="13">
        <v>56.269181340000003</v>
      </c>
      <c r="S17" s="13">
        <v>8.616605830000001</v>
      </c>
      <c r="T17" s="13">
        <v>1.2619386750000001E-2</v>
      </c>
      <c r="U17" s="13">
        <v>2.7452700999999998E-3</v>
      </c>
      <c r="V17" s="13">
        <v>0.16622167669999999</v>
      </c>
      <c r="W17" s="13">
        <v>0.66382402159999998</v>
      </c>
      <c r="X17" s="13">
        <v>0.1083053333</v>
      </c>
      <c r="Y17" s="13">
        <v>2.1253703999999998E-3</v>
      </c>
      <c r="Z17" s="13">
        <v>2.6567129999999998E-2</v>
      </c>
      <c r="AA17" s="13">
        <v>3.6795475049999998E-2</v>
      </c>
      <c r="AB17" s="13">
        <v>7.8373033499999998E-3</v>
      </c>
      <c r="AC17" s="13">
        <v>1.4608379216</v>
      </c>
      <c r="AD17" s="13">
        <v>870.58271082500005</v>
      </c>
      <c r="AE17" s="13">
        <v>54.041970275000004</v>
      </c>
      <c r="AF17" s="13">
        <v>56.269181340000003</v>
      </c>
      <c r="AG17" s="13">
        <v>8.616605830000001</v>
      </c>
      <c r="AH17" s="13">
        <v>1.2619386750000001E-2</v>
      </c>
      <c r="AI17" s="13">
        <v>2.7452700999999998E-3</v>
      </c>
      <c r="AJ17" s="13">
        <v>0.16622167669999999</v>
      </c>
      <c r="AK17" s="13">
        <v>0.66382402159999998</v>
      </c>
      <c r="AL17" s="13">
        <v>0.1083053333</v>
      </c>
      <c r="AM17" s="13">
        <v>2.1253703999999998E-3</v>
      </c>
      <c r="AN17" s="13">
        <v>2.6567129999999998E-2</v>
      </c>
      <c r="AO17" s="13">
        <v>3.6795475049999998E-2</v>
      </c>
      <c r="AP17" s="13">
        <v>7.8373033499999998E-3</v>
      </c>
      <c r="AQ17" s="13">
        <v>1.4608379216</v>
      </c>
      <c r="AR17" s="13">
        <v>870.58271082500005</v>
      </c>
      <c r="AS17" s="13">
        <v>2.739465098414634E-2</v>
      </c>
      <c r="AT17" s="13">
        <v>7.691495895121951E-3</v>
      </c>
      <c r="AU17" s="13">
        <v>0.32262947669999997</v>
      </c>
      <c r="AV17" s="13">
        <v>1.7133116742829269</v>
      </c>
      <c r="AW17" s="13">
        <v>0.26893084533902439</v>
      </c>
      <c r="AX17" s="13">
        <v>3.7106991804878049E-3</v>
      </c>
      <c r="AY17" s="13">
        <v>7.3619688204878048E-2</v>
      </c>
      <c r="AZ17" s="13">
        <v>0.11339856172317074</v>
      </c>
      <c r="BA17" s="13">
        <v>1.994921523292683E-2</v>
      </c>
      <c r="BB17" s="13">
        <v>3.7764959646829275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</row>
    <row r="18" spans="1:208" s="8" customFormat="1" ht="13.8" thickBot="1">
      <c r="A18" s="12" t="s">
        <v>105</v>
      </c>
      <c r="B18" s="35" t="s">
        <v>234</v>
      </c>
      <c r="C18" s="12" t="s">
        <v>326</v>
      </c>
      <c r="D18" s="37">
        <v>36.520000000000003</v>
      </c>
      <c r="E18" s="37">
        <v>77.52</v>
      </c>
      <c r="F18" s="38">
        <v>16.8</v>
      </c>
      <c r="G18" s="9" t="s">
        <v>191</v>
      </c>
      <c r="H18" s="9" t="s">
        <v>78</v>
      </c>
      <c r="I18" s="50" t="s">
        <v>79</v>
      </c>
      <c r="J18" s="41">
        <v>6.2</v>
      </c>
      <c r="K18" s="40" t="s">
        <v>310</v>
      </c>
      <c r="L18" s="13">
        <v>209.29</v>
      </c>
      <c r="M18" s="13">
        <v>209.29</v>
      </c>
      <c r="N18" s="13">
        <v>4.0867497619047617</v>
      </c>
      <c r="O18" s="27">
        <v>4.09</v>
      </c>
      <c r="P18" s="13">
        <v>7.6</v>
      </c>
      <c r="Q18" s="13">
        <v>98.641602503095243</v>
      </c>
      <c r="R18" s="13">
        <v>105.47622701571429</v>
      </c>
      <c r="S18" s="13">
        <v>16.034485031904762</v>
      </c>
      <c r="T18" s="13">
        <v>2.359544872857143E-2</v>
      </c>
      <c r="U18" s="13">
        <v>5.2650846047619044E-3</v>
      </c>
      <c r="V18" s="13">
        <v>0.29096614182380953</v>
      </c>
      <c r="W18" s="13">
        <v>1.2605569172238096</v>
      </c>
      <c r="X18" s="13">
        <v>0.19871049253809525</v>
      </c>
      <c r="Y18" s="13">
        <v>3.852738735714286E-3</v>
      </c>
      <c r="Z18" s="13">
        <v>4.8570723571428574E-2</v>
      </c>
      <c r="AA18" s="13">
        <v>6.8410865557142861E-2</v>
      </c>
      <c r="AB18" s="13">
        <v>1.5313586585714287E-2</v>
      </c>
      <c r="AC18" s="13">
        <v>2.696365826109524</v>
      </c>
      <c r="AD18" s="13">
        <v>1643.4176750952381</v>
      </c>
      <c r="AE18" s="13">
        <v>98.641602503095243</v>
      </c>
      <c r="AF18" s="13">
        <v>105.47622701571429</v>
      </c>
      <c r="AG18" s="13">
        <v>16.034485031904762</v>
      </c>
      <c r="AH18" s="13">
        <v>2.359544872857143E-2</v>
      </c>
      <c r="AI18" s="13">
        <v>5.2650846047619044E-3</v>
      </c>
      <c r="AJ18" s="13">
        <v>0.29096614182380953</v>
      </c>
      <c r="AK18" s="13">
        <v>1.2605569172238096</v>
      </c>
      <c r="AL18" s="13">
        <v>0.19871049253809525</v>
      </c>
      <c r="AM18" s="13">
        <v>3.852738735714286E-3</v>
      </c>
      <c r="AN18" s="13">
        <v>4.8570723571428574E-2</v>
      </c>
      <c r="AO18" s="13">
        <v>6.8410865557142861E-2</v>
      </c>
      <c r="AP18" s="13">
        <v>1.5313586585714287E-2</v>
      </c>
      <c r="AQ18" s="13">
        <v>2.696365826109524</v>
      </c>
      <c r="AR18" s="13">
        <v>1643.4176750952381</v>
      </c>
      <c r="AS18" s="13">
        <v>4.1340503100879125E-2</v>
      </c>
      <c r="AT18" s="13">
        <v>9.4968308755311349E-3</v>
      </c>
      <c r="AU18" s="13">
        <v>0.49220994733150181</v>
      </c>
      <c r="AV18" s="13">
        <v>2.4995408089561173</v>
      </c>
      <c r="AW18" s="13">
        <v>0.36238142609194146</v>
      </c>
      <c r="AX18" s="13">
        <v>5.3435691387912088E-3</v>
      </c>
      <c r="AY18" s="13">
        <v>9.4562019854505505E-2</v>
      </c>
      <c r="AZ18" s="13">
        <v>0.15632167819714288</v>
      </c>
      <c r="BA18" s="13">
        <v>2.8078854173406595E-2</v>
      </c>
      <c r="BB18" s="13">
        <v>5.1971793558141393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</row>
    <row r="19" spans="1:208" s="8" customFormat="1" ht="13.8" thickBot="1">
      <c r="A19" s="12" t="s">
        <v>105</v>
      </c>
      <c r="B19" s="35" t="s">
        <v>235</v>
      </c>
      <c r="C19" s="12" t="s">
        <v>326</v>
      </c>
      <c r="D19" s="37">
        <v>36.520000000000003</v>
      </c>
      <c r="E19" s="37">
        <v>77.52</v>
      </c>
      <c r="F19" s="38">
        <v>8.3000000000000007</v>
      </c>
      <c r="G19" s="9" t="s">
        <v>191</v>
      </c>
      <c r="H19" s="9" t="s">
        <v>78</v>
      </c>
      <c r="I19" s="50" t="s">
        <v>79</v>
      </c>
      <c r="J19" s="41">
        <v>6</v>
      </c>
      <c r="K19" s="40" t="s">
        <v>310</v>
      </c>
      <c r="L19" s="13">
        <v>122.49000000000001</v>
      </c>
      <c r="M19" s="13">
        <v>122.49</v>
      </c>
      <c r="N19" s="13">
        <v>4.7583224096385539</v>
      </c>
      <c r="O19" s="27">
        <v>4.76</v>
      </c>
      <c r="P19" s="13">
        <v>9.49</v>
      </c>
      <c r="Q19" s="13">
        <v>111.37312171228913</v>
      </c>
      <c r="R19" s="13">
        <v>127.81893481734937</v>
      </c>
      <c r="S19" s="13">
        <v>19.071031254939758</v>
      </c>
      <c r="T19" s="13">
        <v>2.8410940944578311E-2</v>
      </c>
      <c r="U19" s="13">
        <v>6.7459000192771085E-3</v>
      </c>
      <c r="V19" s="13">
        <v>0.28932656793253009</v>
      </c>
      <c r="W19" s="13">
        <v>1.5773694696578311</v>
      </c>
      <c r="X19" s="13">
        <v>0.22758285371566267</v>
      </c>
      <c r="Y19" s="13">
        <v>4.2659965734939756E-3</v>
      </c>
      <c r="Z19" s="13">
        <v>5.5086582650602414E-2</v>
      </c>
      <c r="AA19" s="13">
        <v>8.1177136163855412E-2</v>
      </c>
      <c r="AB19" s="13">
        <v>2.0468376607228916E-2</v>
      </c>
      <c r="AC19" s="13">
        <v>3.1387248156433736</v>
      </c>
      <c r="AD19" s="13">
        <v>2026.8830794698795</v>
      </c>
      <c r="AE19" s="13">
        <v>111.37312171228913</v>
      </c>
      <c r="AF19" s="13">
        <v>127.81893481734937</v>
      </c>
      <c r="AG19" s="13">
        <v>19.071031254939758</v>
      </c>
      <c r="AH19" s="13">
        <v>2.8410940944578311E-2</v>
      </c>
      <c r="AI19" s="13">
        <v>6.7459000192771085E-3</v>
      </c>
      <c r="AJ19" s="13">
        <v>0.28932656793253009</v>
      </c>
      <c r="AK19" s="13">
        <v>1.5773694696578311</v>
      </c>
      <c r="AL19" s="13">
        <v>0.22758285371566267</v>
      </c>
      <c r="AM19" s="13">
        <v>4.2659965734939756E-3</v>
      </c>
      <c r="AN19" s="13">
        <v>5.5086582650602414E-2</v>
      </c>
      <c r="AO19" s="13">
        <v>8.1177136163855412E-2</v>
      </c>
      <c r="AP19" s="13">
        <v>2.0468376607228916E-2</v>
      </c>
      <c r="AQ19" s="13">
        <v>3.1387248156433736</v>
      </c>
      <c r="AR19" s="13">
        <v>2026.8830794698795</v>
      </c>
      <c r="AS19" s="13">
        <v>5.1767821009638552E-2</v>
      </c>
      <c r="AT19" s="13">
        <v>1.1474013392771085E-2</v>
      </c>
      <c r="AU19" s="13">
        <v>0.56828525696867471</v>
      </c>
      <c r="AV19" s="13">
        <v>3.78379085653253</v>
      </c>
      <c r="AW19" s="13">
        <v>0.44744012558313256</v>
      </c>
      <c r="AX19" s="13">
        <v>7.3865514E-3</v>
      </c>
      <c r="AY19" s="13">
        <v>0.12128016987951808</v>
      </c>
      <c r="AZ19" s="13">
        <v>0.22302053736867467</v>
      </c>
      <c r="BA19" s="13">
        <v>3.9948203706024102E-2</v>
      </c>
      <c r="BB19" s="13">
        <v>6.4145508853349398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</row>
    <row r="20" spans="1:208" s="8" customFormat="1" ht="13.8" thickBot="1">
      <c r="A20" s="12" t="s">
        <v>105</v>
      </c>
      <c r="B20" s="35" t="s">
        <v>236</v>
      </c>
      <c r="C20" s="12" t="s">
        <v>328</v>
      </c>
      <c r="D20" s="37" t="s">
        <v>329</v>
      </c>
      <c r="E20" s="37">
        <v>78</v>
      </c>
      <c r="F20" s="38">
        <v>11</v>
      </c>
      <c r="G20" s="9" t="s">
        <v>191</v>
      </c>
      <c r="H20" s="9" t="s">
        <v>78</v>
      </c>
      <c r="I20" s="50" t="s">
        <v>79</v>
      </c>
      <c r="J20" s="41">
        <v>6.1</v>
      </c>
      <c r="K20" s="40" t="s">
        <v>310</v>
      </c>
      <c r="L20" s="13">
        <v>120.08</v>
      </c>
      <c r="M20" s="13">
        <v>120.08</v>
      </c>
      <c r="N20" s="13">
        <v>3.5219265454545452</v>
      </c>
      <c r="O20" s="27">
        <v>3.52</v>
      </c>
      <c r="P20" s="13">
        <v>7.08</v>
      </c>
      <c r="Q20" s="13">
        <v>82.527782318545448</v>
      </c>
      <c r="R20" s="13">
        <v>94.47168197527273</v>
      </c>
      <c r="S20" s="13">
        <v>14.104822242909091</v>
      </c>
      <c r="T20" s="13">
        <v>2.1003411389090905E-2</v>
      </c>
      <c r="U20" s="13">
        <v>4.9764711563636353E-3</v>
      </c>
      <c r="V20" s="13">
        <v>0.21548057175272728</v>
      </c>
      <c r="W20" s="13">
        <v>1.1645537344290908</v>
      </c>
      <c r="X20" s="13">
        <v>0.16854991284363635</v>
      </c>
      <c r="Y20" s="13">
        <v>3.1634486836363629E-3</v>
      </c>
      <c r="Z20" s="13">
        <v>4.0812446545454545E-2</v>
      </c>
      <c r="AA20" s="13">
        <v>6.0043118065454537E-2</v>
      </c>
      <c r="AB20" s="13">
        <v>1.5078829570909089E-2</v>
      </c>
      <c r="AC20" s="13">
        <v>2.3231826757527272</v>
      </c>
      <c r="AD20" s="13">
        <v>1497.1656681090908</v>
      </c>
      <c r="AE20" s="13">
        <v>82.527782318545448</v>
      </c>
      <c r="AF20" s="13">
        <v>94.47168197527273</v>
      </c>
      <c r="AG20" s="13">
        <v>14.104822242909091</v>
      </c>
      <c r="AH20" s="13">
        <v>2.1003411389090905E-2</v>
      </c>
      <c r="AI20" s="13">
        <v>4.9764711563636353E-3</v>
      </c>
      <c r="AJ20" s="13">
        <v>0.21548057175272728</v>
      </c>
      <c r="AK20" s="13">
        <v>1.1645537344290908</v>
      </c>
      <c r="AL20" s="13">
        <v>0.16854991284363635</v>
      </c>
      <c r="AM20" s="13">
        <v>3.1634486836363629E-3</v>
      </c>
      <c r="AN20" s="13">
        <v>4.0812446545454545E-2</v>
      </c>
      <c r="AO20" s="13">
        <v>6.0043118065454537E-2</v>
      </c>
      <c r="AP20" s="13">
        <v>1.5078829570909089E-2</v>
      </c>
      <c r="AQ20" s="13">
        <v>2.3231826757527272</v>
      </c>
      <c r="AR20" s="13">
        <v>1497.1656681090908</v>
      </c>
      <c r="AS20" s="13">
        <v>3.8803704230532352E-2</v>
      </c>
      <c r="AT20" s="13">
        <v>8.8980497869942665E-3</v>
      </c>
      <c r="AU20" s="13">
        <v>0.42275528373470928</v>
      </c>
      <c r="AV20" s="13">
        <v>2.6284614478038657</v>
      </c>
      <c r="AW20" s="13">
        <v>0.33443010694273545</v>
      </c>
      <c r="AX20" s="13">
        <v>5.103753391744471E-3</v>
      </c>
      <c r="AY20" s="13">
        <v>8.9119766833742842E-2</v>
      </c>
      <c r="AZ20" s="13">
        <v>0.15826335264203112</v>
      </c>
      <c r="BA20" s="13">
        <v>2.891217251865684E-2</v>
      </c>
      <c r="BB20" s="13">
        <v>4.8256886971257007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</row>
    <row r="21" spans="1:208" s="8" customFormat="1" ht="13.8" thickBot="1">
      <c r="A21" s="12" t="s">
        <v>105</v>
      </c>
      <c r="B21" s="35" t="s">
        <v>292</v>
      </c>
      <c r="C21" s="12" t="s">
        <v>330</v>
      </c>
      <c r="D21" s="37">
        <v>36.520000000000003</v>
      </c>
      <c r="E21" s="37">
        <v>77.52</v>
      </c>
      <c r="F21" s="38">
        <v>11</v>
      </c>
      <c r="G21" s="12" t="s">
        <v>191</v>
      </c>
      <c r="H21" s="9" t="s">
        <v>78</v>
      </c>
      <c r="I21" s="12" t="s">
        <v>79</v>
      </c>
      <c r="J21" s="41">
        <v>6.1</v>
      </c>
      <c r="K21" s="36" t="s">
        <v>310</v>
      </c>
      <c r="L21" s="13">
        <v>141.86000000000001</v>
      </c>
      <c r="M21" s="13">
        <v>141.86000000000001</v>
      </c>
      <c r="N21" s="13">
        <v>4.0288240000000011</v>
      </c>
      <c r="O21" s="27">
        <v>4.03</v>
      </c>
      <c r="P21" s="13">
        <v>10.210000000000001</v>
      </c>
      <c r="Q21" s="13">
        <v>88.783194488000021</v>
      </c>
      <c r="R21" s="13">
        <v>116.16711121600002</v>
      </c>
      <c r="S21" s="13">
        <v>16.784080784000007</v>
      </c>
      <c r="T21" s="13">
        <v>2.5542744160000005E-2</v>
      </c>
      <c r="U21" s="13">
        <v>6.6878478400000021E-3</v>
      </c>
      <c r="V21" s="13">
        <v>0.16655158416000007</v>
      </c>
      <c r="W21" s="13">
        <v>1.5094391998400005</v>
      </c>
      <c r="X21" s="13">
        <v>0.18669570416000009</v>
      </c>
      <c r="Y21" s="13">
        <v>3.2633474400000015E-3</v>
      </c>
      <c r="Z21" s="13">
        <v>4.431706400000001E-2</v>
      </c>
      <c r="AA21" s="13">
        <v>7.1149031840000015E-2</v>
      </c>
      <c r="AB21" s="13">
        <v>2.1513920160000005E-2</v>
      </c>
      <c r="AC21" s="13">
        <v>2.6563648161600009</v>
      </c>
      <c r="AD21" s="13">
        <v>1895.9645744000006</v>
      </c>
      <c r="AE21" s="13">
        <v>88.783194488000021</v>
      </c>
      <c r="AF21" s="13">
        <v>116.16711121600002</v>
      </c>
      <c r="AG21" s="13">
        <v>16.784080784000007</v>
      </c>
      <c r="AH21" s="13">
        <v>2.5542744160000005E-2</v>
      </c>
      <c r="AI21" s="13">
        <v>6.6878478400000021E-3</v>
      </c>
      <c r="AJ21" s="13">
        <v>0.16655158416000007</v>
      </c>
      <c r="AK21" s="13">
        <v>1.5094391998400005</v>
      </c>
      <c r="AL21" s="13">
        <v>0.18669570416000009</v>
      </c>
      <c r="AM21" s="13">
        <v>3.2633474400000015E-3</v>
      </c>
      <c r="AN21" s="13">
        <v>4.431706400000001E-2</v>
      </c>
      <c r="AO21" s="13">
        <v>7.1149031840000015E-2</v>
      </c>
      <c r="AP21" s="13">
        <v>2.1513920160000005E-2</v>
      </c>
      <c r="AQ21" s="13">
        <v>2.6563648161600009</v>
      </c>
      <c r="AR21" s="13">
        <v>1895.9645744000006</v>
      </c>
      <c r="AS21" s="13">
        <v>5.1099819356521012E-2</v>
      </c>
      <c r="AT21" s="13">
        <v>2.3621845128873949E-2</v>
      </c>
      <c r="AU21" s="13">
        <v>0.33448919158000012</v>
      </c>
      <c r="AV21" s="13">
        <v>4.3273193823764879</v>
      </c>
      <c r="AW21" s="13">
        <v>0.56442232655252123</v>
      </c>
      <c r="AX21" s="13">
        <v>4.8046588020000018E-3</v>
      </c>
      <c r="AY21" s="13">
        <v>0.20089708146877311</v>
      </c>
      <c r="AZ21" s="13">
        <v>0.25888344473005043</v>
      </c>
      <c r="BA21" s="13">
        <v>4.9093008999865552E-2</v>
      </c>
      <c r="BB21" s="13">
        <v>4.7059281548918666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</row>
    <row r="22" spans="1:208" s="8" customFormat="1" ht="13.8" thickBot="1">
      <c r="A22" s="12" t="s">
        <v>105</v>
      </c>
      <c r="B22" s="35" t="s">
        <v>237</v>
      </c>
      <c r="C22" s="12" t="s">
        <v>330</v>
      </c>
      <c r="D22" s="37">
        <v>36.520000000000003</v>
      </c>
      <c r="E22" s="37">
        <v>77.52</v>
      </c>
      <c r="F22" s="38">
        <v>37.5</v>
      </c>
      <c r="G22" s="12" t="s">
        <v>191</v>
      </c>
      <c r="H22" s="9" t="s">
        <v>78</v>
      </c>
      <c r="I22" s="12" t="s">
        <v>79</v>
      </c>
      <c r="J22" s="41">
        <v>6.2</v>
      </c>
      <c r="K22" s="36" t="s">
        <v>310</v>
      </c>
      <c r="L22" s="13">
        <v>453.03</v>
      </c>
      <c r="M22" s="13">
        <v>453.03</v>
      </c>
      <c r="N22" s="13">
        <v>3.8073445333333336</v>
      </c>
      <c r="O22" s="27">
        <v>3.81</v>
      </c>
      <c r="P22" s="13">
        <v>11.03</v>
      </c>
      <c r="Q22" s="13">
        <v>85.368448610026661</v>
      </c>
      <c r="R22" s="13">
        <v>107.66939276010666</v>
      </c>
      <c r="S22" s="13">
        <v>15.692125006720003</v>
      </c>
      <c r="T22" s="13">
        <v>2.374318374186667E-2</v>
      </c>
      <c r="U22" s="13">
        <v>6.0607234069333339E-3</v>
      </c>
      <c r="V22" s="13">
        <v>0.17823959398613337</v>
      </c>
      <c r="W22" s="13">
        <v>1.3802372396522669</v>
      </c>
      <c r="X22" s="13">
        <v>0.1780262237162667</v>
      </c>
      <c r="Y22" s="13">
        <v>3.1766164000000003E-3</v>
      </c>
      <c r="Z22" s="13">
        <v>4.2498572053333343E-2</v>
      </c>
      <c r="AA22" s="13">
        <v>6.6595210984533346E-2</v>
      </c>
      <c r="AB22" s="13">
        <v>1.9219211872E-2</v>
      </c>
      <c r="AC22" s="13">
        <v>2.5106434357013336</v>
      </c>
      <c r="AD22" s="13">
        <v>1743.9385296042669</v>
      </c>
      <c r="AE22" s="13">
        <v>85.368448610026661</v>
      </c>
      <c r="AF22" s="13">
        <v>107.66939276010666</v>
      </c>
      <c r="AG22" s="13">
        <v>15.692125006720003</v>
      </c>
      <c r="AH22" s="13">
        <v>2.374318374186667E-2</v>
      </c>
      <c r="AI22" s="13">
        <v>6.0607234069333339E-3</v>
      </c>
      <c r="AJ22" s="13">
        <v>0.17823959398613337</v>
      </c>
      <c r="AK22" s="13">
        <v>1.3802372396522669</v>
      </c>
      <c r="AL22" s="13">
        <v>0.1780262237162667</v>
      </c>
      <c r="AM22" s="13">
        <v>3.1766164000000003E-3</v>
      </c>
      <c r="AN22" s="13">
        <v>4.2498572053333343E-2</v>
      </c>
      <c r="AO22" s="13">
        <v>6.6595210984533346E-2</v>
      </c>
      <c r="AP22" s="13">
        <v>1.9219211872E-2</v>
      </c>
      <c r="AQ22" s="13">
        <v>2.5106434357013336</v>
      </c>
      <c r="AR22" s="13">
        <v>1743.9385296042669</v>
      </c>
      <c r="AS22" s="13">
        <v>5.289444658133334E-2</v>
      </c>
      <c r="AT22" s="13">
        <v>2.3641559528533335E-2</v>
      </c>
      <c r="AU22" s="13">
        <v>0.38710221534080003</v>
      </c>
      <c r="AV22" s="13">
        <v>4.1154502024255999</v>
      </c>
      <c r="AW22" s="13">
        <v>0.57875980903893343</v>
      </c>
      <c r="AX22" s="13">
        <v>4.5003935776E-3</v>
      </c>
      <c r="AY22" s="13">
        <v>0.20058167538773336</v>
      </c>
      <c r="AZ22" s="13">
        <v>0.25618718882346669</v>
      </c>
      <c r="BA22" s="13">
        <v>4.7583955765333329E-2</v>
      </c>
      <c r="BB22" s="13">
        <v>7.6223319530090672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</row>
    <row r="23" spans="1:208" s="8" customFormat="1" ht="13.8" thickBot="1">
      <c r="A23" s="12" t="s">
        <v>88</v>
      </c>
      <c r="B23" s="35" t="s">
        <v>272</v>
      </c>
      <c r="C23" s="12" t="s">
        <v>331</v>
      </c>
      <c r="D23" s="37" t="s">
        <v>332</v>
      </c>
      <c r="E23" s="37" t="s">
        <v>333</v>
      </c>
      <c r="F23" s="38">
        <v>21.5</v>
      </c>
      <c r="G23" s="12" t="s">
        <v>191</v>
      </c>
      <c r="H23" s="9" t="s">
        <v>78</v>
      </c>
      <c r="I23" s="12" t="s">
        <v>79</v>
      </c>
      <c r="J23" s="41">
        <v>6.6</v>
      </c>
      <c r="K23" s="36" t="s">
        <v>310</v>
      </c>
      <c r="L23" s="13">
        <v>45.35</v>
      </c>
      <c r="M23" s="13">
        <v>45.35</v>
      </c>
      <c r="N23" s="13">
        <v>0.45518744186046506</v>
      </c>
      <c r="O23" s="27">
        <v>0.46</v>
      </c>
      <c r="P23" s="13">
        <v>6.03</v>
      </c>
      <c r="Q23" s="13">
        <v>12.984676966511627</v>
      </c>
      <c r="R23" s="13">
        <v>19.390985023255809</v>
      </c>
      <c r="S23" s="13">
        <v>2.0938622325581391</v>
      </c>
      <c r="T23" s="13">
        <v>3.6414995348837205E-3</v>
      </c>
      <c r="U23" s="13">
        <v>3.1863120930232555E-3</v>
      </c>
      <c r="V23" s="13">
        <v>1.251765465116279E-2</v>
      </c>
      <c r="W23" s="13">
        <v>0.63407610651162782</v>
      </c>
      <c r="X23" s="13">
        <v>3.072515232558139E-2</v>
      </c>
      <c r="Y23" s="13">
        <v>1.2972842093023254E-3</v>
      </c>
      <c r="Z23" s="13">
        <v>1.8207497674418603E-3</v>
      </c>
      <c r="AA23" s="13">
        <v>2.139380976744186E-2</v>
      </c>
      <c r="AB23" s="13">
        <v>2.0483434883720925E-3</v>
      </c>
      <c r="AC23" s="13">
        <v>0.43288325720930226</v>
      </c>
      <c r="AD23" s="13">
        <v>192.54428790697673</v>
      </c>
      <c r="AE23" s="13">
        <v>12.984676966511627</v>
      </c>
      <c r="AF23" s="13">
        <v>19.390985023255809</v>
      </c>
      <c r="AG23" s="13">
        <v>2.0938622325581391</v>
      </c>
      <c r="AH23" s="13">
        <v>3.6414995348837205E-3</v>
      </c>
      <c r="AI23" s="13">
        <v>3.1863120930232555E-3</v>
      </c>
      <c r="AJ23" s="13">
        <v>1.251765465116279E-2</v>
      </c>
      <c r="AK23" s="13">
        <v>0.63407610651162782</v>
      </c>
      <c r="AL23" s="13">
        <v>3.072515232558139E-2</v>
      </c>
      <c r="AM23" s="13">
        <v>1.2972842093023254E-3</v>
      </c>
      <c r="AN23" s="13">
        <v>1.8207497674418603E-3</v>
      </c>
      <c r="AO23" s="13">
        <v>2.139380976744186E-2</v>
      </c>
      <c r="AP23" s="13">
        <v>2.0483434883720925E-3</v>
      </c>
      <c r="AQ23" s="13">
        <v>0.43288325720930226</v>
      </c>
      <c r="AR23" s="13">
        <v>192.54428790697673</v>
      </c>
      <c r="AS23" s="13">
        <v>4.3714024016211522E-2</v>
      </c>
      <c r="AT23" s="13">
        <v>1.7962188607546076E-2</v>
      </c>
      <c r="AU23" s="13">
        <v>1.251765465116279E-2</v>
      </c>
      <c r="AV23" s="13">
        <v>4.1106249529846561</v>
      </c>
      <c r="AW23" s="13">
        <v>0.38810984942101706</v>
      </c>
      <c r="AX23" s="13">
        <v>4.7580642922898774E-3</v>
      </c>
      <c r="AY23" s="13">
        <v>0.15238440121972402</v>
      </c>
      <c r="AZ23" s="13">
        <v>0.23099175167615554</v>
      </c>
      <c r="BA23" s="13">
        <v>4.5166354442728936E-2</v>
      </c>
      <c r="BB23" s="13">
        <v>6.0747059957985146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</row>
    <row r="24" spans="1:208" s="8" customFormat="1" ht="13.8" thickBot="1">
      <c r="A24" s="12" t="s">
        <v>88</v>
      </c>
      <c r="B24" s="35" t="s">
        <v>278</v>
      </c>
      <c r="C24" s="12" t="s">
        <v>331</v>
      </c>
      <c r="D24" s="37" t="s">
        <v>332</v>
      </c>
      <c r="E24" s="37" t="s">
        <v>333</v>
      </c>
      <c r="F24" s="38">
        <v>22</v>
      </c>
      <c r="G24" s="12" t="s">
        <v>210</v>
      </c>
      <c r="H24" s="9" t="s">
        <v>78</v>
      </c>
      <c r="I24" s="12" t="s">
        <v>79</v>
      </c>
      <c r="J24" s="41">
        <v>5.2</v>
      </c>
      <c r="K24" s="36" t="s">
        <v>310</v>
      </c>
      <c r="L24" s="13">
        <v>249.25</v>
      </c>
      <c r="M24" s="13">
        <v>249.25</v>
      </c>
      <c r="N24" s="13">
        <v>2.1197579545454541</v>
      </c>
      <c r="O24" s="27">
        <v>2.12</v>
      </c>
      <c r="P24" s="13">
        <v>16.78</v>
      </c>
      <c r="Q24" s="13">
        <v>78.452241897727248</v>
      </c>
      <c r="R24" s="13">
        <v>142.78689581818179</v>
      </c>
      <c r="S24" s="13">
        <v>14.092150881818181</v>
      </c>
      <c r="T24" s="13">
        <v>2.4589192272727267E-2</v>
      </c>
      <c r="U24" s="13">
        <v>9.3269349999999997E-3</v>
      </c>
      <c r="V24" s="13">
        <v>0.30778885499999992</v>
      </c>
      <c r="W24" s="13">
        <v>2.1579135977272723</v>
      </c>
      <c r="X24" s="13">
        <v>0.11361902636363636</v>
      </c>
      <c r="Y24" s="13">
        <v>8.3942414999999999E-3</v>
      </c>
      <c r="Z24" s="13">
        <v>4.0699352727272715E-2</v>
      </c>
      <c r="AA24" s="13">
        <v>0.13736031545454544</v>
      </c>
      <c r="AB24" s="13">
        <v>2.2893385909090905E-2</v>
      </c>
      <c r="AC24" s="13">
        <v>3.8003020609090901</v>
      </c>
      <c r="AD24" s="13">
        <v>1.2718547727272724</v>
      </c>
      <c r="AE24" s="13">
        <v>78.452241897727248</v>
      </c>
      <c r="AF24" s="13">
        <v>142.78689581818179</v>
      </c>
      <c r="AG24" s="13">
        <v>14.092150881818181</v>
      </c>
      <c r="AH24" s="13">
        <v>2.4589192272727267E-2</v>
      </c>
      <c r="AI24" s="13">
        <v>9.3269349999999997E-3</v>
      </c>
      <c r="AJ24" s="13">
        <v>0.30778885499999992</v>
      </c>
      <c r="AK24" s="13">
        <v>2.1579135977272723</v>
      </c>
      <c r="AL24" s="13">
        <v>0.11361902636363636</v>
      </c>
      <c r="AM24" s="13">
        <v>8.3942414999999999E-3</v>
      </c>
      <c r="AN24" s="13">
        <v>4.0699352727272715E-2</v>
      </c>
      <c r="AO24" s="13">
        <v>0.13736031545454544</v>
      </c>
      <c r="AP24" s="13">
        <v>2.2893385909090905E-2</v>
      </c>
      <c r="AQ24" s="13">
        <v>3.8003020609090901</v>
      </c>
      <c r="AR24" s="13">
        <v>1.2718547727272724</v>
      </c>
      <c r="AS24" s="13">
        <v>0.10555989587893769</v>
      </c>
      <c r="AT24" s="13">
        <v>4.5931323003724697E-2</v>
      </c>
      <c r="AU24" s="13">
        <v>0.30778885499999992</v>
      </c>
      <c r="AV24" s="13">
        <v>11.178089596786217</v>
      </c>
      <c r="AW24" s="13">
        <v>1.7494110480637668</v>
      </c>
      <c r="AX24" s="13">
        <v>1.1855021582987551E-2</v>
      </c>
      <c r="AY24" s="13">
        <v>0.55310224483307602</v>
      </c>
      <c r="AZ24" s="13">
        <v>0.86102472337640468</v>
      </c>
      <c r="BA24" s="13">
        <v>0.11189349936861206</v>
      </c>
      <c r="BB24" s="13">
        <v>18.411797103633514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</row>
    <row r="25" spans="1:208" s="8" customFormat="1" ht="13.8" thickBot="1">
      <c r="A25" s="12" t="s">
        <v>88</v>
      </c>
      <c r="B25" s="35" t="s">
        <v>194</v>
      </c>
      <c r="C25" s="12" t="s">
        <v>331</v>
      </c>
      <c r="D25" s="37" t="s">
        <v>332</v>
      </c>
      <c r="E25" s="37" t="s">
        <v>333</v>
      </c>
      <c r="F25" s="38">
        <v>16</v>
      </c>
      <c r="G25" s="12" t="s">
        <v>191</v>
      </c>
      <c r="H25" s="9" t="s">
        <v>78</v>
      </c>
      <c r="I25" s="12" t="s">
        <v>79</v>
      </c>
      <c r="J25" s="41">
        <v>6.1</v>
      </c>
      <c r="K25" s="36" t="s">
        <v>310</v>
      </c>
      <c r="L25" s="13">
        <v>216</v>
      </c>
      <c r="M25" s="13">
        <v>305.88</v>
      </c>
      <c r="N25" s="13">
        <v>1.9480500000000001</v>
      </c>
      <c r="O25" s="27">
        <v>3.79</v>
      </c>
      <c r="P25" s="13">
        <v>18.45</v>
      </c>
      <c r="Q25" s="13">
        <v>54.845399700000002</v>
      </c>
      <c r="R25" s="13">
        <v>127.79208</v>
      </c>
      <c r="S25" s="13">
        <v>4.2857100000000008</v>
      </c>
      <c r="T25" s="13">
        <v>1.16883E-2</v>
      </c>
      <c r="U25" s="13">
        <v>3.8961E-3</v>
      </c>
      <c r="V25" s="13">
        <v>0.14610375</v>
      </c>
      <c r="W25" s="13">
        <v>1.25649225</v>
      </c>
      <c r="X25" s="13">
        <v>4.0909050000000002E-2</v>
      </c>
      <c r="Y25" s="13">
        <v>8.7662250000000008E-3</v>
      </c>
      <c r="Z25" s="13">
        <v>3.11688E-2</v>
      </c>
      <c r="AA25" s="13">
        <v>4.8701250000000001E-2</v>
      </c>
      <c r="AB25" s="13">
        <v>1.9480500000000001E-2</v>
      </c>
      <c r="AC25" s="13">
        <v>2.1389589</v>
      </c>
      <c r="AD25" s="13">
        <v>0</v>
      </c>
      <c r="AE25" s="13">
        <v>92.011467591624992</v>
      </c>
      <c r="AF25" s="13">
        <v>178.76864359999999</v>
      </c>
      <c r="AG25" s="13">
        <v>10.794742171875001</v>
      </c>
      <c r="AH25" s="13">
        <v>3.6884155468749999E-2</v>
      </c>
      <c r="AI25" s="13">
        <v>8.0955174999999997E-3</v>
      </c>
      <c r="AJ25" s="13">
        <v>0.17401415771875001</v>
      </c>
      <c r="AK25" s="13">
        <v>2.7294951844062503</v>
      </c>
      <c r="AL25" s="13">
        <v>0.12071032359375</v>
      </c>
      <c r="AM25" s="13">
        <v>1.128548578125E-2</v>
      </c>
      <c r="AN25" s="13">
        <v>4.5451236312500004E-2</v>
      </c>
      <c r="AO25" s="13">
        <v>9.4048203875E-2</v>
      </c>
      <c r="AP25" s="13">
        <v>3.2074855312499997E-2</v>
      </c>
      <c r="AQ25" s="13">
        <v>4.6393530930624998</v>
      </c>
      <c r="AR25" s="13">
        <v>378.47292045624999</v>
      </c>
      <c r="AS25" s="13">
        <v>0.11785485907496042</v>
      </c>
      <c r="AT25" s="13">
        <v>4.4699905503724699E-2</v>
      </c>
      <c r="AU25" s="13">
        <v>0.17401415771875001</v>
      </c>
      <c r="AV25" s="13">
        <v>11.749671183465194</v>
      </c>
      <c r="AW25" s="13">
        <v>1.7565023452938804</v>
      </c>
      <c r="AX25" s="13">
        <v>1.4746265864237551E-2</v>
      </c>
      <c r="AY25" s="13">
        <v>0.55785412841830329</v>
      </c>
      <c r="AZ25" s="13">
        <v>0.81771261179685928</v>
      </c>
      <c r="BA25" s="13">
        <v>0.12107496877202116</v>
      </c>
      <c r="BB25" s="13">
        <v>19.250848135786924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</row>
    <row r="26" spans="1:208" s="8" customFormat="1" ht="13.8" thickBot="1">
      <c r="A26" s="12" t="s">
        <v>88</v>
      </c>
      <c r="B26" s="35" t="s">
        <v>301</v>
      </c>
      <c r="C26" s="12" t="s">
        <v>331</v>
      </c>
      <c r="D26" s="37" t="s">
        <v>332</v>
      </c>
      <c r="E26" s="37" t="s">
        <v>333</v>
      </c>
      <c r="F26" s="38">
        <v>19</v>
      </c>
      <c r="G26" s="12" t="s">
        <v>210</v>
      </c>
      <c r="H26" s="9" t="s">
        <v>78</v>
      </c>
      <c r="I26" s="12" t="s">
        <v>79</v>
      </c>
      <c r="J26" s="41">
        <v>6.3</v>
      </c>
      <c r="K26" s="36" t="s">
        <v>310</v>
      </c>
      <c r="L26" s="13">
        <v>360</v>
      </c>
      <c r="M26" s="13">
        <v>360</v>
      </c>
      <c r="N26" s="13">
        <v>2.734105263157895</v>
      </c>
      <c r="O26" s="27">
        <v>2.73</v>
      </c>
      <c r="P26" s="13">
        <v>17.57</v>
      </c>
      <c r="Q26" s="13">
        <v>76.975999578947381</v>
      </c>
      <c r="R26" s="13">
        <v>179.35730526315794</v>
      </c>
      <c r="S26" s="13">
        <v>6.0150315789473696</v>
      </c>
      <c r="T26" s="13">
        <v>1.6404631578947372E-2</v>
      </c>
      <c r="U26" s="13">
        <v>5.4682105263157898E-3</v>
      </c>
      <c r="V26" s="13">
        <v>0.20505789473684213</v>
      </c>
      <c r="W26" s="13">
        <v>1.7634978947368423</v>
      </c>
      <c r="X26" s="13">
        <v>5.7416210526315792E-2</v>
      </c>
      <c r="Y26" s="13">
        <v>1.2303473684210527E-2</v>
      </c>
      <c r="Z26" s="13">
        <v>4.3745684210526319E-2</v>
      </c>
      <c r="AA26" s="13">
        <v>6.8352631578947387E-2</v>
      </c>
      <c r="AB26" s="13">
        <v>2.734105263157895E-2</v>
      </c>
      <c r="AC26" s="13">
        <v>3.0020475789473688</v>
      </c>
      <c r="AD26" s="13">
        <v>0</v>
      </c>
      <c r="AE26" s="13">
        <v>76.975999578947381</v>
      </c>
      <c r="AF26" s="13">
        <v>179.35730526315794</v>
      </c>
      <c r="AG26" s="13">
        <v>6.0150315789473696</v>
      </c>
      <c r="AH26" s="13">
        <v>1.6404631578947372E-2</v>
      </c>
      <c r="AI26" s="13">
        <v>5.4682105263157898E-3</v>
      </c>
      <c r="AJ26" s="13">
        <v>0.20505789473684213</v>
      </c>
      <c r="AK26" s="13">
        <v>1.7634978947368423</v>
      </c>
      <c r="AL26" s="13">
        <v>5.7416210526315792E-2</v>
      </c>
      <c r="AM26" s="13">
        <v>1.2303473684210527E-2</v>
      </c>
      <c r="AN26" s="13">
        <v>4.3745684210526319E-2</v>
      </c>
      <c r="AO26" s="13">
        <v>6.8352631578947387E-2</v>
      </c>
      <c r="AP26" s="13">
        <v>2.734105263157895E-2</v>
      </c>
      <c r="AQ26" s="13">
        <v>3.0020475789473688</v>
      </c>
      <c r="AR26" s="13">
        <v>0</v>
      </c>
      <c r="AS26" s="13">
        <v>7.8094213668499612E-2</v>
      </c>
      <c r="AT26" s="13">
        <v>3.7014867242733701E-2</v>
      </c>
      <c r="AU26" s="13">
        <v>0.37224077384131971</v>
      </c>
      <c r="AV26" s="13">
        <v>9.9532725216025124</v>
      </c>
      <c r="AW26" s="13">
        <v>1.2668483000785544</v>
      </c>
      <c r="AX26" s="13">
        <v>1.3110563445404557E-2</v>
      </c>
      <c r="AY26" s="13">
        <v>0.4014024006284368</v>
      </c>
      <c r="AZ26" s="13">
        <v>0.70685636292223109</v>
      </c>
      <c r="BA26" s="13">
        <v>0.11930117203456403</v>
      </c>
      <c r="BB26" s="13">
        <v>16.219734146111549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</row>
    <row r="27" spans="1:208" s="8" customFormat="1" ht="13.8" thickBot="1">
      <c r="A27" s="12" t="s">
        <v>88</v>
      </c>
      <c r="B27" s="35" t="s">
        <v>195</v>
      </c>
      <c r="C27" s="12" t="s">
        <v>331</v>
      </c>
      <c r="D27" s="37" t="s">
        <v>332</v>
      </c>
      <c r="E27" s="37" t="s">
        <v>333</v>
      </c>
      <c r="F27" s="38">
        <v>41.6</v>
      </c>
      <c r="G27" s="12" t="s">
        <v>210</v>
      </c>
      <c r="H27" s="9" t="s">
        <v>78</v>
      </c>
      <c r="I27" s="12" t="s">
        <v>79</v>
      </c>
      <c r="J27" s="41">
        <v>6.3</v>
      </c>
      <c r="K27" s="36" t="s">
        <v>310</v>
      </c>
      <c r="L27" s="13">
        <v>319.3</v>
      </c>
      <c r="M27" s="13">
        <v>439.66</v>
      </c>
      <c r="N27" s="13">
        <v>1.451119014423077</v>
      </c>
      <c r="O27" s="27">
        <v>2.06</v>
      </c>
      <c r="P27" s="13">
        <v>9.4499999999999993</v>
      </c>
      <c r="Q27" s="13">
        <v>53.62198972379808</v>
      </c>
      <c r="R27" s="13">
        <v>92.488076811538477</v>
      </c>
      <c r="S27" s="13">
        <v>9.6978604578846159</v>
      </c>
      <c r="T27" s="13">
        <v>1.9877593067307693E-2</v>
      </c>
      <c r="U27" s="13">
        <v>6.2916736634615394E-3</v>
      </c>
      <c r="V27" s="13">
        <v>0.2074713683942308</v>
      </c>
      <c r="W27" s="13">
        <v>1.6315679066826925</v>
      </c>
      <c r="X27" s="13">
        <v>8.3934479173076934E-2</v>
      </c>
      <c r="Y27" s="13">
        <v>5.2638625471153853E-3</v>
      </c>
      <c r="Z27" s="13">
        <v>2.7427872576923081E-2</v>
      </c>
      <c r="AA27" s="13">
        <v>8.7630899634615386E-2</v>
      </c>
      <c r="AB27" s="13">
        <v>1.5485585355769233E-2</v>
      </c>
      <c r="AC27" s="13">
        <v>2.791297281557692</v>
      </c>
      <c r="AD27" s="13">
        <v>7.8644214086538451</v>
      </c>
      <c r="AE27" s="13">
        <v>73.337788676682692</v>
      </c>
      <c r="AF27" s="13">
        <v>123.01134879615387</v>
      </c>
      <c r="AG27" s="13">
        <v>12.931637510961538</v>
      </c>
      <c r="AH27" s="13">
        <v>2.5123889067307691E-2</v>
      </c>
      <c r="AI27" s="13">
        <v>9.9589895865384616E-3</v>
      </c>
      <c r="AJ27" s="13">
        <v>0.25012366789423079</v>
      </c>
      <c r="AK27" s="13">
        <v>2.3821690126442308</v>
      </c>
      <c r="AL27" s="13">
        <v>0.12097569853846155</v>
      </c>
      <c r="AM27" s="13">
        <v>7.2673027240384627E-3</v>
      </c>
      <c r="AN27" s="13">
        <v>3.376178755769231E-2</v>
      </c>
      <c r="AO27" s="13">
        <v>0.11863510446153847</v>
      </c>
      <c r="AP27" s="13">
        <v>1.9977356913461541E-2</v>
      </c>
      <c r="AQ27" s="13">
        <v>3.5392476889807689</v>
      </c>
      <c r="AR27" s="13">
        <v>180.9485569278846</v>
      </c>
      <c r="AS27" s="13">
        <v>5.479180428129074E-2</v>
      </c>
      <c r="AT27" s="13">
        <v>2.7614704387385919E-2</v>
      </c>
      <c r="AU27" s="13">
        <v>0.42005235666541724</v>
      </c>
      <c r="AV27" s="13">
        <v>5.1478459692268572</v>
      </c>
      <c r="AW27" s="13">
        <v>0.67095399972913961</v>
      </c>
      <c r="AX27" s="13">
        <v>8.0876481181062602E-3</v>
      </c>
      <c r="AY27" s="13">
        <v>0.21021870854709906</v>
      </c>
      <c r="AZ27" s="13">
        <v>0.34860899440857235</v>
      </c>
      <c r="BA27" s="13">
        <v>4.8863148589309E-2</v>
      </c>
      <c r="BB27" s="13">
        <v>8.9694952933494125</v>
      </c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</row>
    <row r="28" spans="1:208" s="8" customFormat="1" ht="13.8" thickBot="1">
      <c r="A28" s="12" t="s">
        <v>88</v>
      </c>
      <c r="B28" s="35" t="s">
        <v>238</v>
      </c>
      <c r="C28" s="12" t="s">
        <v>334</v>
      </c>
      <c r="D28" s="37" t="s">
        <v>335</v>
      </c>
      <c r="E28" s="37" t="s">
        <v>336</v>
      </c>
      <c r="F28" s="38">
        <v>26</v>
      </c>
      <c r="G28" s="12" t="s">
        <v>191</v>
      </c>
      <c r="H28" s="9" t="s">
        <v>78</v>
      </c>
      <c r="I28" s="12" t="s">
        <v>79</v>
      </c>
      <c r="J28" s="41">
        <v>5.7</v>
      </c>
      <c r="K28" s="36" t="s">
        <v>310</v>
      </c>
      <c r="L28" s="13">
        <v>258.14</v>
      </c>
      <c r="M28" s="13">
        <v>258.14</v>
      </c>
      <c r="N28" s="13">
        <v>3.2783779999999996</v>
      </c>
      <c r="O28" s="27">
        <v>3.28</v>
      </c>
      <c r="P28" s="13">
        <v>16.87</v>
      </c>
      <c r="Q28" s="13">
        <v>80.025206979999993</v>
      </c>
      <c r="R28" s="13">
        <v>83.323255247999995</v>
      </c>
      <c r="S28" s="13">
        <v>12.759447175999998</v>
      </c>
      <c r="T28" s="13">
        <v>1.8686754599999997E-2</v>
      </c>
      <c r="U28" s="13">
        <v>4.0651887199999997E-3</v>
      </c>
      <c r="V28" s="13">
        <v>0.24614062023999997</v>
      </c>
      <c r="W28" s="13">
        <v>0.98298885951999981</v>
      </c>
      <c r="X28" s="13">
        <v>0.16037825175999998</v>
      </c>
      <c r="Y28" s="13">
        <v>3.1472428800000001E-3</v>
      </c>
      <c r="Z28" s="13">
        <v>3.9340535999999995E-2</v>
      </c>
      <c r="AA28" s="13">
        <v>5.4486642359999997E-2</v>
      </c>
      <c r="AB28" s="13">
        <v>1.1605458119999999E-2</v>
      </c>
      <c r="AC28" s="13">
        <v>2.1632049395199999</v>
      </c>
      <c r="AD28" s="13">
        <v>1289.1565809399999</v>
      </c>
      <c r="AE28" s="13">
        <v>80.025206979999993</v>
      </c>
      <c r="AF28" s="13">
        <v>83.323255247999995</v>
      </c>
      <c r="AG28" s="13">
        <v>12.759447175999998</v>
      </c>
      <c r="AH28" s="13">
        <v>1.8686754599999997E-2</v>
      </c>
      <c r="AI28" s="13">
        <v>4.0651887199999997E-3</v>
      </c>
      <c r="AJ28" s="13">
        <v>0.24614062023999997</v>
      </c>
      <c r="AK28" s="13">
        <v>0.98298885951999981</v>
      </c>
      <c r="AL28" s="13">
        <v>0.16037825175999998</v>
      </c>
      <c r="AM28" s="13">
        <v>3.1472428800000001E-3</v>
      </c>
      <c r="AN28" s="13">
        <v>3.9340535999999995E-2</v>
      </c>
      <c r="AO28" s="13">
        <v>5.4486642359999997E-2</v>
      </c>
      <c r="AP28" s="13">
        <v>1.1605458119999999E-2</v>
      </c>
      <c r="AQ28" s="13">
        <v>2.1632049395199999</v>
      </c>
      <c r="AR28" s="13">
        <v>1289.1565809399999</v>
      </c>
      <c r="AS28" s="13">
        <v>7.269156151525423E-2</v>
      </c>
      <c r="AT28" s="13">
        <v>3.5803142075932208E-2</v>
      </c>
      <c r="AU28" s="13">
        <v>0.42894443040949148</v>
      </c>
      <c r="AV28" s="13">
        <v>8.9287040184352549</v>
      </c>
      <c r="AW28" s="13">
        <v>1.5078813435566101</v>
      </c>
      <c r="AX28" s="13">
        <v>4.0297440325423733E-3</v>
      </c>
      <c r="AY28" s="13">
        <v>0.41425867796610172</v>
      </c>
      <c r="AZ28" s="13">
        <v>0.66407620235999998</v>
      </c>
      <c r="BA28" s="13">
        <v>8.3448568764067796E-2</v>
      </c>
      <c r="BB28" s="13">
        <v>15.798486417757289</v>
      </c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</row>
    <row r="29" spans="1:208" s="8" customFormat="1" ht="13.8" thickBot="1">
      <c r="A29" s="12" t="s">
        <v>88</v>
      </c>
      <c r="B29" s="35" t="s">
        <v>239</v>
      </c>
      <c r="C29" s="12" t="s">
        <v>334</v>
      </c>
      <c r="D29" s="37" t="s">
        <v>335</v>
      </c>
      <c r="E29" s="37" t="s">
        <v>336</v>
      </c>
      <c r="F29" s="38">
        <v>16</v>
      </c>
      <c r="G29" s="12" t="s">
        <v>191</v>
      </c>
      <c r="H29" s="9" t="s">
        <v>78</v>
      </c>
      <c r="I29" s="12" t="s">
        <v>79</v>
      </c>
      <c r="J29" s="41">
        <v>6.3</v>
      </c>
      <c r="K29" s="36" t="s">
        <v>310</v>
      </c>
      <c r="L29" s="13">
        <v>187.8</v>
      </c>
      <c r="M29" s="13">
        <v>187.8</v>
      </c>
      <c r="N29" s="13">
        <v>3.8757225000000002</v>
      </c>
      <c r="O29" s="27">
        <v>3.88</v>
      </c>
      <c r="P29" s="13">
        <v>15.350000000000001</v>
      </c>
      <c r="Q29" s="13">
        <v>94.606386225000008</v>
      </c>
      <c r="R29" s="13">
        <v>98.505363060000008</v>
      </c>
      <c r="S29" s="13">
        <v>15.084311970000002</v>
      </c>
      <c r="T29" s="13">
        <v>2.2091618250000004E-2</v>
      </c>
      <c r="U29" s="13">
        <v>4.8058959E-3</v>
      </c>
      <c r="V29" s="13">
        <v>0.29098924529999998</v>
      </c>
      <c r="W29" s="13">
        <v>1.1620966343999999</v>
      </c>
      <c r="X29" s="13">
        <v>0.18960034470000003</v>
      </c>
      <c r="Y29" s="13">
        <v>3.7206935999999999E-3</v>
      </c>
      <c r="Z29" s="13">
        <v>4.6508670000000002E-2</v>
      </c>
      <c r="AA29" s="13">
        <v>6.4414507950000005E-2</v>
      </c>
      <c r="AB29" s="13">
        <v>1.3720057650000001E-2</v>
      </c>
      <c r="AC29" s="13">
        <v>2.5573567344000003</v>
      </c>
      <c r="AD29" s="13">
        <v>1524.0503586750003</v>
      </c>
      <c r="AE29" s="13">
        <v>94.606386225000008</v>
      </c>
      <c r="AF29" s="13">
        <v>98.505363060000008</v>
      </c>
      <c r="AG29" s="13">
        <v>15.084311970000002</v>
      </c>
      <c r="AH29" s="13">
        <v>2.2091618250000004E-2</v>
      </c>
      <c r="AI29" s="13">
        <v>4.8058959E-3</v>
      </c>
      <c r="AJ29" s="13">
        <v>0.29098924529999998</v>
      </c>
      <c r="AK29" s="13">
        <v>1.1620966343999999</v>
      </c>
      <c r="AL29" s="13">
        <v>0.18960034470000003</v>
      </c>
      <c r="AM29" s="13">
        <v>3.7206935999999999E-3</v>
      </c>
      <c r="AN29" s="13">
        <v>4.6508670000000002E-2</v>
      </c>
      <c r="AO29" s="13">
        <v>6.4414507950000005E-2</v>
      </c>
      <c r="AP29" s="13">
        <v>1.3720057650000001E-2</v>
      </c>
      <c r="AQ29" s="13">
        <v>2.5573567344000003</v>
      </c>
      <c r="AR29" s="13">
        <v>1524.0503586750003</v>
      </c>
      <c r="AS29" s="13">
        <v>9.4005420356521735E-2</v>
      </c>
      <c r="AT29" s="13">
        <v>4.5083865739130438E-2</v>
      </c>
      <c r="AU29" s="13">
        <v>0.47229356127173916</v>
      </c>
      <c r="AV29" s="13">
        <v>10.100602744358696</v>
      </c>
      <c r="AW29" s="13">
        <v>1.435361476180435</v>
      </c>
      <c r="AX29" s="13">
        <v>1.1705449573913044E-2</v>
      </c>
      <c r="AY29" s="13">
        <v>0.45517849449130443</v>
      </c>
      <c r="AZ29" s="13">
        <v>0.70238141491956529</v>
      </c>
      <c r="BA29" s="13">
        <v>0.11283134025000002</v>
      </c>
      <c r="BB29" s="13">
        <v>17.147466488984783</v>
      </c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</row>
    <row r="30" spans="1:208" s="8" customFormat="1" ht="13.8" thickBot="1">
      <c r="A30" s="12" t="s">
        <v>88</v>
      </c>
      <c r="B30" s="35" t="s">
        <v>240</v>
      </c>
      <c r="C30" s="12" t="s">
        <v>334</v>
      </c>
      <c r="D30" s="37" t="s">
        <v>335</v>
      </c>
      <c r="E30" s="37" t="s">
        <v>336</v>
      </c>
      <c r="F30" s="38">
        <v>10.8</v>
      </c>
      <c r="G30" s="12" t="s">
        <v>191</v>
      </c>
      <c r="H30" s="9" t="s">
        <v>78</v>
      </c>
      <c r="I30" s="12" t="s">
        <v>79</v>
      </c>
      <c r="J30" s="41">
        <v>5.5</v>
      </c>
      <c r="K30" s="36" t="s">
        <v>310</v>
      </c>
      <c r="L30" s="13">
        <v>142.54000000000002</v>
      </c>
      <c r="M30" s="13">
        <v>142.54</v>
      </c>
      <c r="N30" s="13">
        <v>4.0473155555555556</v>
      </c>
      <c r="O30" s="27">
        <v>4.05</v>
      </c>
      <c r="P30" s="13">
        <v>22.62</v>
      </c>
      <c r="Q30" s="13">
        <v>92.753784625000009</v>
      </c>
      <c r="R30" s="13">
        <v>127.40757898962964</v>
      </c>
      <c r="S30" s="13">
        <v>15.575542894074074</v>
      </c>
      <c r="T30" s="13">
        <v>1.9806266907407409E-2</v>
      </c>
      <c r="U30" s="13">
        <v>2.6382857703703701E-3</v>
      </c>
      <c r="V30" s="13">
        <v>0.20888739105925924</v>
      </c>
      <c r="W30" s="13">
        <v>1.3597488389925925</v>
      </c>
      <c r="X30" s="13">
        <v>0.1332635482</v>
      </c>
      <c r="Y30" s="13">
        <v>4.2309627666666672E-3</v>
      </c>
      <c r="Z30" s="13">
        <v>2.5531797777777775E-2</v>
      </c>
      <c r="AA30" s="13">
        <v>6.3772592885185192E-2</v>
      </c>
      <c r="AB30" s="13">
        <v>2.365707256666667E-2</v>
      </c>
      <c r="AC30" s="13">
        <v>2.8551757538074076</v>
      </c>
      <c r="AD30" s="13">
        <v>2427.6747026055555</v>
      </c>
      <c r="AE30" s="13">
        <v>92.753784625000009</v>
      </c>
      <c r="AF30" s="13">
        <v>127.40757898962964</v>
      </c>
      <c r="AG30" s="13">
        <v>15.575542894074074</v>
      </c>
      <c r="AH30" s="13">
        <v>1.9806266907407409E-2</v>
      </c>
      <c r="AI30" s="13">
        <v>2.6382857703703701E-3</v>
      </c>
      <c r="AJ30" s="13">
        <v>0.20888739105925924</v>
      </c>
      <c r="AK30" s="13">
        <v>1.3597488389925925</v>
      </c>
      <c r="AL30" s="13">
        <v>0.1332635482</v>
      </c>
      <c r="AM30" s="13">
        <v>4.2309627666666672E-3</v>
      </c>
      <c r="AN30" s="13">
        <v>2.5531797777777775E-2</v>
      </c>
      <c r="AO30" s="13">
        <v>6.3772592885185192E-2</v>
      </c>
      <c r="AP30" s="13">
        <v>2.365707256666667E-2</v>
      </c>
      <c r="AQ30" s="13">
        <v>2.8551757538074076</v>
      </c>
      <c r="AR30" s="13">
        <v>2427.6747026055555</v>
      </c>
      <c r="AS30" s="13">
        <v>9.5553653674397693E-2</v>
      </c>
      <c r="AT30" s="13">
        <v>5.4564252003380082E-2</v>
      </c>
      <c r="AU30" s="13">
        <v>0.42434170853498743</v>
      </c>
      <c r="AV30" s="13">
        <v>10.250771442283854</v>
      </c>
      <c r="AW30" s="13">
        <v>1.7428451314427185</v>
      </c>
      <c r="AX30" s="13">
        <v>5.2710870579288031E-3</v>
      </c>
      <c r="AY30" s="13">
        <v>0.51748102631175841</v>
      </c>
      <c r="AZ30" s="13">
        <v>0.79673623108906877</v>
      </c>
      <c r="BA30" s="13">
        <v>0.12026600428511326</v>
      </c>
      <c r="BB30" s="13">
        <v>18.827679033166632</v>
      </c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</row>
    <row r="31" spans="1:208" s="8" customFormat="1" ht="13.8" thickBot="1">
      <c r="A31" s="12" t="s">
        <v>88</v>
      </c>
      <c r="B31" s="35" t="s">
        <v>241</v>
      </c>
      <c r="C31" s="12" t="s">
        <v>334</v>
      </c>
      <c r="D31" s="37" t="s">
        <v>335</v>
      </c>
      <c r="E31" s="37" t="s">
        <v>336</v>
      </c>
      <c r="F31" s="38">
        <v>25.1</v>
      </c>
      <c r="G31" s="12" t="s">
        <v>191</v>
      </c>
      <c r="H31" s="9" t="s">
        <v>78</v>
      </c>
      <c r="I31" s="12" t="s">
        <v>79</v>
      </c>
      <c r="J31" s="41">
        <v>6.2</v>
      </c>
      <c r="K31" s="36" t="s">
        <v>310</v>
      </c>
      <c r="L31" s="13">
        <v>361.07</v>
      </c>
      <c r="M31" s="13">
        <v>361.07</v>
      </c>
      <c r="N31" s="13">
        <v>4.3712370119521911</v>
      </c>
      <c r="O31" s="27">
        <v>4.37</v>
      </c>
      <c r="P31" s="13">
        <v>24.19</v>
      </c>
      <c r="Q31" s="13">
        <v>97.409474056972101</v>
      </c>
      <c r="R31" s="13">
        <v>132.50077796908366</v>
      </c>
      <c r="S31" s="13">
        <v>16.510956887968124</v>
      </c>
      <c r="T31" s="13">
        <v>2.7306849792828686E-2</v>
      </c>
      <c r="U31" s="13">
        <v>4.2574603729083667E-3</v>
      </c>
      <c r="V31" s="13">
        <v>0.22805042357051791</v>
      </c>
      <c r="W31" s="13">
        <v>1.4092566267235058</v>
      </c>
      <c r="X31" s="13">
        <v>0.14501539105099601</v>
      </c>
      <c r="Y31" s="13">
        <v>5.0399628023904382E-3</v>
      </c>
      <c r="Z31" s="13">
        <v>2.6532293545816727E-2</v>
      </c>
      <c r="AA31" s="13">
        <v>8.0996271620717125E-2</v>
      </c>
      <c r="AB31" s="13">
        <v>2.7185444046215139E-2</v>
      </c>
      <c r="AC31" s="13">
        <v>3.1238746595920315</v>
      </c>
      <c r="AD31" s="13">
        <v>2681.9558451083667</v>
      </c>
      <c r="AE31" s="13">
        <v>97.409474056972101</v>
      </c>
      <c r="AF31" s="13">
        <v>132.50077796908366</v>
      </c>
      <c r="AG31" s="13">
        <v>16.510956887968124</v>
      </c>
      <c r="AH31" s="13">
        <v>2.7306849792828686E-2</v>
      </c>
      <c r="AI31" s="13">
        <v>4.2574603729083667E-3</v>
      </c>
      <c r="AJ31" s="13">
        <v>0.22805042357051791</v>
      </c>
      <c r="AK31" s="13">
        <v>1.4092566267235058</v>
      </c>
      <c r="AL31" s="13">
        <v>0.14501539105099601</v>
      </c>
      <c r="AM31" s="13">
        <v>5.0399628023904382E-3</v>
      </c>
      <c r="AN31" s="13">
        <v>2.6532293545816727E-2</v>
      </c>
      <c r="AO31" s="13">
        <v>8.0996271620717125E-2</v>
      </c>
      <c r="AP31" s="13">
        <v>2.7185444046215139E-2</v>
      </c>
      <c r="AQ31" s="13">
        <v>3.1238746595920315</v>
      </c>
      <c r="AR31" s="13">
        <v>2681.9558451083667</v>
      </c>
      <c r="AS31" s="13">
        <v>9.8548799128928263E-2</v>
      </c>
      <c r="AT31" s="13">
        <v>4.1389592497389695E-2</v>
      </c>
      <c r="AU31" s="13">
        <v>0.43826826926346396</v>
      </c>
      <c r="AV31" s="13">
        <v>10.795329854939274</v>
      </c>
      <c r="AW31" s="13">
        <v>2.3033911848269297</v>
      </c>
      <c r="AX31" s="13">
        <v>5.9466754745896083E-3</v>
      </c>
      <c r="AY31" s="13">
        <v>0.48723440288191633</v>
      </c>
      <c r="AZ31" s="13">
        <v>0.87248450496511543</v>
      </c>
      <c r="BA31" s="13">
        <v>9.8222639025468267E-2</v>
      </c>
      <c r="BB31" s="13">
        <v>17.202385631168795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</row>
    <row r="32" spans="1:208" s="8" customFormat="1" ht="13.8" thickBot="1">
      <c r="A32" s="12" t="s">
        <v>88</v>
      </c>
      <c r="B32" s="35" t="s">
        <v>242</v>
      </c>
      <c r="C32" s="12" t="s">
        <v>334</v>
      </c>
      <c r="D32" s="37" t="s">
        <v>335</v>
      </c>
      <c r="E32" s="37" t="s">
        <v>336</v>
      </c>
      <c r="F32" s="38">
        <v>13.5</v>
      </c>
      <c r="G32" s="12" t="s">
        <v>191</v>
      </c>
      <c r="H32" s="9" t="s">
        <v>78</v>
      </c>
      <c r="I32" s="12" t="s">
        <v>79</v>
      </c>
      <c r="J32" s="41">
        <v>6.4</v>
      </c>
      <c r="K32" s="36" t="s">
        <v>310</v>
      </c>
      <c r="L32" s="13">
        <v>165</v>
      </c>
      <c r="M32" s="13">
        <v>165</v>
      </c>
      <c r="N32" s="13">
        <v>4.0357777777777777</v>
      </c>
      <c r="O32" s="27">
        <v>4.04</v>
      </c>
      <c r="P32" s="13">
        <v>16.440000000000001</v>
      </c>
      <c r="Q32" s="13">
        <v>98.513335555555557</v>
      </c>
      <c r="R32" s="13">
        <v>102.573328</v>
      </c>
      <c r="S32" s="13">
        <v>15.70724711111111</v>
      </c>
      <c r="T32" s="13">
        <v>2.3003933333333334E-2</v>
      </c>
      <c r="U32" s="13">
        <v>5.0043644444444446E-3</v>
      </c>
      <c r="V32" s="13">
        <v>0.30300619555555558</v>
      </c>
      <c r="W32" s="13">
        <v>1.2100876088888888</v>
      </c>
      <c r="X32" s="13">
        <v>0.19743024888888888</v>
      </c>
      <c r="Y32" s="13">
        <v>3.8743466666666666E-3</v>
      </c>
      <c r="Z32" s="13">
        <v>4.8429333333333331E-2</v>
      </c>
      <c r="AA32" s="13">
        <v>6.7074626666666678E-2</v>
      </c>
      <c r="AB32" s="13">
        <v>1.4286653333333335E-2</v>
      </c>
      <c r="AC32" s="13">
        <v>2.6629676088888892</v>
      </c>
      <c r="AD32" s="13">
        <v>1586.9888955555555</v>
      </c>
      <c r="AE32" s="13">
        <v>98.513335555555557</v>
      </c>
      <c r="AF32" s="13">
        <v>102.573328</v>
      </c>
      <c r="AG32" s="13">
        <v>15.70724711111111</v>
      </c>
      <c r="AH32" s="13">
        <v>2.3003933333333334E-2</v>
      </c>
      <c r="AI32" s="13">
        <v>5.0043644444444446E-3</v>
      </c>
      <c r="AJ32" s="13">
        <v>0.30300619555555558</v>
      </c>
      <c r="AK32" s="13">
        <v>1.2100876088888888</v>
      </c>
      <c r="AL32" s="13">
        <v>0.19743024888888888</v>
      </c>
      <c r="AM32" s="13">
        <v>3.8743466666666666E-3</v>
      </c>
      <c r="AN32" s="13">
        <v>4.8429333333333331E-2</v>
      </c>
      <c r="AO32" s="13">
        <v>6.7074626666666678E-2</v>
      </c>
      <c r="AP32" s="13">
        <v>1.4286653333333335E-2</v>
      </c>
      <c r="AQ32" s="13">
        <v>2.6629676088888892</v>
      </c>
      <c r="AR32" s="13">
        <v>1586.9888955555555</v>
      </c>
      <c r="AS32" s="13">
        <v>7.5139662115288219E-2</v>
      </c>
      <c r="AT32" s="13">
        <v>1.5787144715121135E-2</v>
      </c>
      <c r="AU32" s="13">
        <v>0.4203061955555556</v>
      </c>
      <c r="AV32" s="13">
        <v>7.6811880395054306</v>
      </c>
      <c r="AW32" s="13">
        <v>0.32453366296407682</v>
      </c>
      <c r="AX32" s="13">
        <v>0.3005458558997493</v>
      </c>
      <c r="AY32" s="13">
        <v>0.59470807564912276</v>
      </c>
      <c r="AZ32" s="13">
        <v>1.2369315148471178</v>
      </c>
      <c r="BA32" s="13">
        <v>6.5589358476190476E-2</v>
      </c>
      <c r="BB32" s="13">
        <v>12.627411115114453</v>
      </c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</row>
    <row r="33" spans="1:208" s="8" customFormat="1" ht="13.8" thickBot="1">
      <c r="A33" s="12" t="s">
        <v>88</v>
      </c>
      <c r="B33" s="35" t="s">
        <v>243</v>
      </c>
      <c r="C33" s="12" t="s">
        <v>334</v>
      </c>
      <c r="D33" s="37" t="s">
        <v>335</v>
      </c>
      <c r="E33" s="37" t="s">
        <v>336</v>
      </c>
      <c r="F33" s="38">
        <v>10</v>
      </c>
      <c r="G33" s="12" t="s">
        <v>191</v>
      </c>
      <c r="H33" s="9" t="s">
        <v>78</v>
      </c>
      <c r="I33" s="12" t="s">
        <v>79</v>
      </c>
      <c r="J33" s="41">
        <v>6.5</v>
      </c>
      <c r="K33" s="36" t="s">
        <v>310</v>
      </c>
      <c r="L33" s="13">
        <v>123</v>
      </c>
      <c r="M33" s="13">
        <v>123</v>
      </c>
      <c r="N33" s="13">
        <v>4.0614599999999994</v>
      </c>
      <c r="O33" s="27">
        <v>4.0599999999999996</v>
      </c>
      <c r="P33" s="13">
        <v>24.279999999999998</v>
      </c>
      <c r="Q33" s="13">
        <v>99.140238599999989</v>
      </c>
      <c r="R33" s="13">
        <v>103.22606735999999</v>
      </c>
      <c r="S33" s="13">
        <v>15.807202319999998</v>
      </c>
      <c r="T33" s="13">
        <v>2.3150321999999997E-2</v>
      </c>
      <c r="U33" s="13">
        <v>5.0362103999999994E-3</v>
      </c>
      <c r="V33" s="13">
        <v>0.30493441679999994</v>
      </c>
      <c r="W33" s="13">
        <v>1.2177881663999996</v>
      </c>
      <c r="X33" s="13">
        <v>0.1986866232</v>
      </c>
      <c r="Y33" s="13">
        <v>3.8990015999999994E-3</v>
      </c>
      <c r="Z33" s="13">
        <v>4.8737519999999993E-2</v>
      </c>
      <c r="AA33" s="13">
        <v>6.7501465199999999E-2</v>
      </c>
      <c r="AB33" s="13">
        <v>1.4377568399999999E-2</v>
      </c>
      <c r="AC33" s="13">
        <v>2.6799137663999995</v>
      </c>
      <c r="AD33" s="13">
        <v>1597.0879157999998</v>
      </c>
      <c r="AE33" s="13">
        <v>99.140238599999989</v>
      </c>
      <c r="AF33" s="13">
        <v>103.22606735999999</v>
      </c>
      <c r="AG33" s="13">
        <v>15.807202319999998</v>
      </c>
      <c r="AH33" s="13">
        <v>2.3150321999999997E-2</v>
      </c>
      <c r="AI33" s="13">
        <v>5.0362103999999994E-3</v>
      </c>
      <c r="AJ33" s="13">
        <v>0.30493441679999994</v>
      </c>
      <c r="AK33" s="13">
        <v>1.2177881663999996</v>
      </c>
      <c r="AL33" s="13">
        <v>0.1986866232</v>
      </c>
      <c r="AM33" s="13">
        <v>3.8990015999999994E-3</v>
      </c>
      <c r="AN33" s="13">
        <v>4.8737519999999993E-2</v>
      </c>
      <c r="AO33" s="13">
        <v>6.7501465199999999E-2</v>
      </c>
      <c r="AP33" s="13">
        <v>1.4377568399999999E-2</v>
      </c>
      <c r="AQ33" s="13">
        <v>2.6799137663999995</v>
      </c>
      <c r="AR33" s="13">
        <v>1597.0879157999998</v>
      </c>
      <c r="AS33" s="13">
        <v>9.9677017337543874E-2</v>
      </c>
      <c r="AT33" s="13">
        <v>4.1586600261052632E-2</v>
      </c>
      <c r="AU33" s="13">
        <v>0.38041441679999993</v>
      </c>
      <c r="AV33" s="13">
        <v>9.8839346797642111</v>
      </c>
      <c r="AW33" s="13">
        <v>0.28076425488000001</v>
      </c>
      <c r="AX33" s="13">
        <v>0.52349367139368419</v>
      </c>
      <c r="AY33" s="13">
        <v>0.77689876803929825</v>
      </c>
      <c r="AZ33" s="13">
        <v>1.7201937039761401</v>
      </c>
      <c r="BA33" s="13">
        <v>9.9453211605614045E-2</v>
      </c>
      <c r="BB33" s="13">
        <v>17.377079910719999</v>
      </c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</row>
    <row r="34" spans="1:208" s="8" customFormat="1" ht="13.8" thickBot="1">
      <c r="A34" s="12" t="s">
        <v>88</v>
      </c>
      <c r="B34" s="35" t="s">
        <v>274</v>
      </c>
      <c r="C34" s="12" t="s">
        <v>334</v>
      </c>
      <c r="D34" s="37" t="s">
        <v>335</v>
      </c>
      <c r="E34" s="37" t="s">
        <v>336</v>
      </c>
      <c r="F34" s="38">
        <v>7.8</v>
      </c>
      <c r="G34" s="12" t="s">
        <v>191</v>
      </c>
      <c r="H34" s="9" t="s">
        <v>78</v>
      </c>
      <c r="I34" s="12" t="s">
        <v>79</v>
      </c>
      <c r="J34" s="41">
        <v>6.9</v>
      </c>
      <c r="K34" s="36" t="s">
        <v>310</v>
      </c>
      <c r="L34" s="13">
        <v>96</v>
      </c>
      <c r="M34" s="13">
        <v>96</v>
      </c>
      <c r="N34" s="13">
        <v>2.8763076923076922</v>
      </c>
      <c r="O34" s="27">
        <v>2.88</v>
      </c>
      <c r="P34" s="13">
        <v>23.099999999999998</v>
      </c>
      <c r="Q34" s="13">
        <v>98.202897230769238</v>
      </c>
      <c r="R34" s="13">
        <v>177.06550153846152</v>
      </c>
      <c r="S34" s="13">
        <v>10.469759999999999</v>
      </c>
      <c r="T34" s="13">
        <v>2.7612553846153843E-2</v>
      </c>
      <c r="U34" s="13">
        <v>5.7526153846153847E-3</v>
      </c>
      <c r="V34" s="13">
        <v>0.34515692307692308</v>
      </c>
      <c r="W34" s="13">
        <v>3.157035323076923</v>
      </c>
      <c r="X34" s="13">
        <v>0.12195544615384614</v>
      </c>
      <c r="Y34" s="13">
        <v>1.0699864615384616E-2</v>
      </c>
      <c r="Z34" s="13">
        <v>9.43428923076923E-2</v>
      </c>
      <c r="AA34" s="13">
        <v>9.2041846153846155E-2</v>
      </c>
      <c r="AB34" s="13">
        <v>3.7967261538461534E-2</v>
      </c>
      <c r="AC34" s="13">
        <v>3.2398729846153849</v>
      </c>
      <c r="AD34" s="13">
        <v>0</v>
      </c>
      <c r="AE34" s="13">
        <v>98.202897230769238</v>
      </c>
      <c r="AF34" s="13">
        <v>177.06550153846152</v>
      </c>
      <c r="AG34" s="13">
        <v>10.469759999999999</v>
      </c>
      <c r="AH34" s="13">
        <v>2.7612553846153843E-2</v>
      </c>
      <c r="AI34" s="13">
        <v>5.7526153846153847E-3</v>
      </c>
      <c r="AJ34" s="13">
        <v>0.34515692307692308</v>
      </c>
      <c r="AK34" s="13">
        <v>3.157035323076923</v>
      </c>
      <c r="AL34" s="13">
        <v>0.12195544615384614</v>
      </c>
      <c r="AM34" s="13">
        <v>1.0699864615384616E-2</v>
      </c>
      <c r="AN34" s="13">
        <v>9.43428923076923E-2</v>
      </c>
      <c r="AO34" s="13">
        <v>9.2041846153846155E-2</v>
      </c>
      <c r="AP34" s="13">
        <v>3.7967261538461534E-2</v>
      </c>
      <c r="AQ34" s="13">
        <v>3.2398729846153849</v>
      </c>
      <c r="AR34" s="13">
        <v>0</v>
      </c>
      <c r="AS34" s="13">
        <v>0.10413924918369771</v>
      </c>
      <c r="AT34" s="13">
        <v>4.2303005245668018E-2</v>
      </c>
      <c r="AU34" s="13">
        <v>0.42063692307692307</v>
      </c>
      <c r="AV34" s="13">
        <v>11.823181836441133</v>
      </c>
      <c r="AW34" s="13">
        <v>0.20403307783384617</v>
      </c>
      <c r="AX34" s="13">
        <v>0.53029453440906882</v>
      </c>
      <c r="AY34" s="13">
        <v>0.8225041403469906</v>
      </c>
      <c r="AZ34" s="13">
        <v>1.7447340849299864</v>
      </c>
      <c r="BA34" s="13">
        <v>0.12304290474407559</v>
      </c>
      <c r="BB34" s="13">
        <v>17.937039128935385</v>
      </c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</row>
    <row r="35" spans="1:208" s="8" customFormat="1" ht="13.8" thickBot="1">
      <c r="A35" s="12" t="s">
        <v>88</v>
      </c>
      <c r="B35" s="35" t="s">
        <v>337</v>
      </c>
      <c r="C35" s="12" t="s">
        <v>339</v>
      </c>
      <c r="D35" s="37" t="s">
        <v>340</v>
      </c>
      <c r="E35" s="37" t="s">
        <v>341</v>
      </c>
      <c r="F35" s="38">
        <v>12.5</v>
      </c>
      <c r="G35" s="12" t="s">
        <v>191</v>
      </c>
      <c r="H35" s="9" t="s">
        <v>78</v>
      </c>
      <c r="I35" s="12" t="s">
        <v>79</v>
      </c>
      <c r="J35" s="41">
        <v>6.2</v>
      </c>
      <c r="K35" s="36" t="s">
        <v>310</v>
      </c>
      <c r="L35" s="13">
        <v>146.76999999999998</v>
      </c>
      <c r="M35" s="13">
        <v>146.77000000000001</v>
      </c>
      <c r="N35" s="13">
        <v>3.2584011199999998</v>
      </c>
      <c r="O35" s="27">
        <v>3.26</v>
      </c>
      <c r="P35" s="13">
        <v>12.2</v>
      </c>
      <c r="Q35" s="13">
        <v>84.341134321599995</v>
      </c>
      <c r="R35" s="13">
        <v>102.87004820351999</v>
      </c>
      <c r="S35" s="13">
        <v>13.507966010240001</v>
      </c>
      <c r="T35" s="13">
        <v>2.1257093104000001E-2</v>
      </c>
      <c r="U35" s="13">
        <v>1.0762604652799998E-2</v>
      </c>
      <c r="V35" s="13">
        <v>0.18911268837760001</v>
      </c>
      <c r="W35" s="13">
        <v>2.2527674344447997</v>
      </c>
      <c r="X35" s="13">
        <v>0.18108470490239997</v>
      </c>
      <c r="Y35" s="13">
        <v>5.3337827712000001E-3</v>
      </c>
      <c r="Z35" s="13">
        <v>2.9764442240000001E-2</v>
      </c>
      <c r="AA35" s="13">
        <v>8.9609496246399994E-2</v>
      </c>
      <c r="AB35" s="13">
        <v>1.2655104508799999E-2</v>
      </c>
      <c r="AC35" s="13">
        <v>2.4898206248448003</v>
      </c>
      <c r="AD35" s="13">
        <v>1316.0440437456</v>
      </c>
      <c r="AE35" s="13">
        <v>84.341134321599995</v>
      </c>
      <c r="AF35" s="13">
        <v>102.87004820351999</v>
      </c>
      <c r="AG35" s="13">
        <v>13.507966010240001</v>
      </c>
      <c r="AH35" s="13">
        <v>2.1257093104000001E-2</v>
      </c>
      <c r="AI35" s="13">
        <v>1.0762604652799998E-2</v>
      </c>
      <c r="AJ35" s="13">
        <v>0.18911268837760001</v>
      </c>
      <c r="AK35" s="13">
        <v>2.2527674344447997</v>
      </c>
      <c r="AL35" s="13">
        <v>0.18108470490239997</v>
      </c>
      <c r="AM35" s="13">
        <v>5.3337827712000001E-3</v>
      </c>
      <c r="AN35" s="13">
        <v>2.9764442240000001E-2</v>
      </c>
      <c r="AO35" s="13">
        <v>8.9609496246399994E-2</v>
      </c>
      <c r="AP35" s="13">
        <v>1.2655104508799999E-2</v>
      </c>
      <c r="AQ35" s="13">
        <v>2.4898206248448003</v>
      </c>
      <c r="AR35" s="13">
        <v>1316.0440437456</v>
      </c>
      <c r="AS35" s="13">
        <v>5.6395616941168146E-2</v>
      </c>
      <c r="AT35" s="13">
        <v>3.5830436666959294E-2</v>
      </c>
      <c r="AU35" s="13">
        <v>0.34946768837760001</v>
      </c>
      <c r="AV35" s="13">
        <v>6.0380574323209064</v>
      </c>
      <c r="AW35" s="13">
        <v>0.34565930095195752</v>
      </c>
      <c r="AX35" s="13">
        <v>0.14695808790394338</v>
      </c>
      <c r="AY35" s="13">
        <v>0.26797381857982305</v>
      </c>
      <c r="AZ35" s="13">
        <v>0.7880959202605593</v>
      </c>
      <c r="BA35" s="13">
        <v>4.5064795722959294E-2</v>
      </c>
      <c r="BB35" s="13">
        <v>9.2624106461403759</v>
      </c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</row>
    <row r="36" spans="1:208" s="8" customFormat="1" ht="13.8" thickBot="1">
      <c r="A36" s="12" t="s">
        <v>88</v>
      </c>
      <c r="B36" s="35" t="s">
        <v>338</v>
      </c>
      <c r="C36" s="12" t="s">
        <v>339</v>
      </c>
      <c r="D36" s="37" t="s">
        <v>340</v>
      </c>
      <c r="E36" s="37" t="s">
        <v>341</v>
      </c>
      <c r="F36" s="38">
        <v>17</v>
      </c>
      <c r="G36" s="12" t="s">
        <v>191</v>
      </c>
      <c r="H36" s="9" t="s">
        <v>78</v>
      </c>
      <c r="I36" s="12" t="s">
        <v>79</v>
      </c>
      <c r="J36" s="41">
        <v>6.5</v>
      </c>
      <c r="K36" s="36" t="s">
        <v>310</v>
      </c>
      <c r="L36" s="13">
        <v>208</v>
      </c>
      <c r="M36" s="13">
        <v>208</v>
      </c>
      <c r="N36" s="13">
        <v>4.0400941176470591</v>
      </c>
      <c r="O36" s="27">
        <v>5.49</v>
      </c>
      <c r="P36" s="13">
        <v>14.43</v>
      </c>
      <c r="Q36" s="13">
        <v>98.618697411764714</v>
      </c>
      <c r="R36" s="13">
        <v>102.68303209411765</v>
      </c>
      <c r="S36" s="13">
        <v>15.724046305882352</v>
      </c>
      <c r="T36" s="13">
        <v>2.3028536470588237E-2</v>
      </c>
      <c r="U36" s="13">
        <v>5.0097167058823534E-3</v>
      </c>
      <c r="V36" s="13">
        <v>0.30333026635294119</v>
      </c>
      <c r="W36" s="13">
        <v>1.2113818202352942</v>
      </c>
      <c r="X36" s="13">
        <v>0.19764140423529414</v>
      </c>
      <c r="Y36" s="13">
        <v>3.8784903529411768E-3</v>
      </c>
      <c r="Z36" s="13">
        <v>4.848112941176471E-2</v>
      </c>
      <c r="AA36" s="13">
        <v>6.7146364235294131E-2</v>
      </c>
      <c r="AB36" s="13">
        <v>1.4301933176470589E-2</v>
      </c>
      <c r="AC36" s="13">
        <v>2.6658157025882359</v>
      </c>
      <c r="AD36" s="13">
        <v>1588.6862098823531</v>
      </c>
      <c r="AE36" s="13">
        <v>98.618697411764714</v>
      </c>
      <c r="AF36" s="13">
        <v>102.68303209411765</v>
      </c>
      <c r="AG36" s="13">
        <v>15.724046305882352</v>
      </c>
      <c r="AH36" s="13">
        <v>2.3028536470588237E-2</v>
      </c>
      <c r="AI36" s="13">
        <v>5.0097167058823534E-3</v>
      </c>
      <c r="AJ36" s="13">
        <v>0.30333026635294119</v>
      </c>
      <c r="AK36" s="13">
        <v>1.2113818202352942</v>
      </c>
      <c r="AL36" s="13">
        <v>0.19764140423529414</v>
      </c>
      <c r="AM36" s="13">
        <v>3.8784903529411768E-3</v>
      </c>
      <c r="AN36" s="13">
        <v>4.848112941176471E-2</v>
      </c>
      <c r="AO36" s="13">
        <v>6.7146364235294131E-2</v>
      </c>
      <c r="AP36" s="13">
        <v>1.4301933176470589E-2</v>
      </c>
      <c r="AQ36" s="13">
        <v>2.6658157025882359</v>
      </c>
      <c r="AR36" s="13">
        <v>1588.6862098823531</v>
      </c>
      <c r="AS36" s="13">
        <v>5.8167060307756382E-2</v>
      </c>
      <c r="AT36" s="13">
        <v>3.0077548720041647E-2</v>
      </c>
      <c r="AU36" s="13">
        <v>0.46368526635294122</v>
      </c>
      <c r="AV36" s="13">
        <v>4.9966718181114</v>
      </c>
      <c r="AW36" s="13">
        <v>0.36221600028485168</v>
      </c>
      <c r="AX36" s="13">
        <v>0.14550279548568457</v>
      </c>
      <c r="AY36" s="13">
        <v>0.28669050575158772</v>
      </c>
      <c r="AZ36" s="13">
        <v>0.76563278824945336</v>
      </c>
      <c r="BA36" s="13">
        <v>4.6711624390629883E-2</v>
      </c>
      <c r="BB36" s="13">
        <v>9.438405723883811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</row>
    <row r="37" spans="1:208" s="8" customFormat="1" ht="13.8" thickBot="1">
      <c r="A37" s="12" t="s">
        <v>88</v>
      </c>
      <c r="B37" s="35" t="s">
        <v>196</v>
      </c>
      <c r="C37" s="12" t="s">
        <v>342</v>
      </c>
      <c r="D37" s="37" t="s">
        <v>343</v>
      </c>
      <c r="E37" s="37" t="s">
        <v>344</v>
      </c>
      <c r="F37" s="38">
        <v>35</v>
      </c>
      <c r="G37" s="12" t="s">
        <v>191</v>
      </c>
      <c r="H37" s="9" t="s">
        <v>78</v>
      </c>
      <c r="I37" s="12" t="s">
        <v>79</v>
      </c>
      <c r="J37" s="41">
        <v>6.5</v>
      </c>
      <c r="K37" s="36" t="s">
        <v>310</v>
      </c>
      <c r="L37" s="13">
        <v>569.41000000000008</v>
      </c>
      <c r="M37" s="13">
        <v>644.41</v>
      </c>
      <c r="N37" s="13">
        <v>4.5041379142857147</v>
      </c>
      <c r="O37" s="27">
        <v>4.53</v>
      </c>
      <c r="P37" s="13">
        <v>14.959999999999999</v>
      </c>
      <c r="Q37" s="13">
        <v>110.49511338800001</v>
      </c>
      <c r="R37" s="13">
        <v>120.55297361691429</v>
      </c>
      <c r="S37" s="13">
        <v>17.832570054399998</v>
      </c>
      <c r="T37" s="13">
        <v>2.7720043239999999E-2</v>
      </c>
      <c r="U37" s="13">
        <v>7.4607282537142855E-3</v>
      </c>
      <c r="V37" s="13">
        <v>0.31703287004171427</v>
      </c>
      <c r="W37" s="13">
        <v>1.6671966790594284</v>
      </c>
      <c r="X37" s="13">
        <v>0.22175465175828571</v>
      </c>
      <c r="Y37" s="13">
        <v>4.9883792948571424E-3</v>
      </c>
      <c r="Z37" s="13">
        <v>4.9005114971428572E-2</v>
      </c>
      <c r="AA37" s="13">
        <v>8.7709150898285709E-2</v>
      </c>
      <c r="AB37" s="13">
        <v>1.7646720185142861E-2</v>
      </c>
      <c r="AC37" s="13">
        <v>3.0996000029165716</v>
      </c>
      <c r="AD37" s="13">
        <v>1861.5290861217143</v>
      </c>
      <c r="AE37" s="13">
        <v>111.90885224514287</v>
      </c>
      <c r="AF37" s="13">
        <v>121.6009593312</v>
      </c>
      <c r="AG37" s="13">
        <v>18.151255768685711</v>
      </c>
      <c r="AH37" s="13">
        <v>2.8026471811428571E-2</v>
      </c>
      <c r="AI37" s="13">
        <v>7.583299682285714E-3</v>
      </c>
      <c r="AJ37" s="13">
        <v>0.31985201289885712</v>
      </c>
      <c r="AK37" s="13">
        <v>1.6841728219165712</v>
      </c>
      <c r="AL37" s="13">
        <v>0.22506408032971428</v>
      </c>
      <c r="AM37" s="13">
        <v>4.9883792948571424E-3</v>
      </c>
      <c r="AN37" s="13">
        <v>4.9005114971428572E-2</v>
      </c>
      <c r="AO37" s="13">
        <v>8.9547722326857135E-2</v>
      </c>
      <c r="AP37" s="13">
        <v>1.7891863042285717E-2</v>
      </c>
      <c r="AQ37" s="13">
        <v>3.1369230029165718</v>
      </c>
      <c r="AR37" s="13">
        <v>1862.503528978857</v>
      </c>
      <c r="AS37" s="13">
        <v>0.10219440676440664</v>
      </c>
      <c r="AT37" s="13">
        <v>4.4838218770060015E-2</v>
      </c>
      <c r="AU37" s="13">
        <v>1.2271203328988571</v>
      </c>
      <c r="AV37" s="13">
        <v>7.9158744056532484</v>
      </c>
      <c r="AW37" s="13">
        <v>1.4018340627748553</v>
      </c>
      <c r="AX37" s="13">
        <v>6.0625813983054182E-3</v>
      </c>
      <c r="AY37" s="13">
        <v>0.4142992001971339</v>
      </c>
      <c r="AZ37" s="13">
        <v>0.59913383878453741</v>
      </c>
      <c r="BA37" s="13">
        <v>7.8019957471752804E-2</v>
      </c>
      <c r="BB37" s="13">
        <v>14.678046022393062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</row>
    <row r="38" spans="1:208" s="8" customFormat="1" ht="13.8" thickBot="1">
      <c r="A38" s="12" t="s">
        <v>88</v>
      </c>
      <c r="B38" s="12" t="s">
        <v>197</v>
      </c>
      <c r="C38" s="12" t="s">
        <v>342</v>
      </c>
      <c r="D38" s="37" t="s">
        <v>343</v>
      </c>
      <c r="E38" s="37" t="s">
        <v>344</v>
      </c>
      <c r="F38" s="38">
        <v>34</v>
      </c>
      <c r="G38" s="12" t="s">
        <v>191</v>
      </c>
      <c r="H38" s="9" t="s">
        <v>78</v>
      </c>
      <c r="I38" s="12" t="s">
        <v>79</v>
      </c>
      <c r="J38" s="41">
        <v>6.6</v>
      </c>
      <c r="K38" s="36" t="s">
        <v>310</v>
      </c>
      <c r="L38" s="13">
        <v>115.64</v>
      </c>
      <c r="M38" s="13">
        <v>512.77</v>
      </c>
      <c r="N38" s="13">
        <v>1.1230684705882352</v>
      </c>
      <c r="O38" s="27">
        <v>3.94</v>
      </c>
      <c r="P38" s="13">
        <v>16.41</v>
      </c>
      <c r="Q38" s="13">
        <v>27.414101367058823</v>
      </c>
      <c r="R38" s="13">
        <v>28.543908248470586</v>
      </c>
      <c r="S38" s="13">
        <v>4.3709824875294112</v>
      </c>
      <c r="T38" s="13">
        <v>6.4014902823529406E-3</v>
      </c>
      <c r="U38" s="13">
        <v>1.3926049035294116E-3</v>
      </c>
      <c r="V38" s="13">
        <v>8.431998077176471E-2</v>
      </c>
      <c r="W38" s="13">
        <v>0.33674085022117639</v>
      </c>
      <c r="X38" s="13">
        <v>5.4940509581176473E-2</v>
      </c>
      <c r="Y38" s="13">
        <v>1.0781457317647059E-3</v>
      </c>
      <c r="Z38" s="13">
        <v>1.3476821647058823E-2</v>
      </c>
      <c r="AA38" s="13">
        <v>1.8665397981176474E-2</v>
      </c>
      <c r="AB38" s="13">
        <v>3.9756623858823526E-3</v>
      </c>
      <c r="AC38" s="13">
        <v>0.7410454996329412</v>
      </c>
      <c r="AD38" s="13">
        <v>441.62421468941176</v>
      </c>
      <c r="AE38" s="13">
        <v>116.3941404885</v>
      </c>
      <c r="AF38" s="13">
        <v>145.22473118670587</v>
      </c>
      <c r="AG38" s="13">
        <v>17.217195787941176</v>
      </c>
      <c r="AH38" s="13">
        <v>2.5056119794705886E-2</v>
      </c>
      <c r="AI38" s="13">
        <v>7.9340839541176475E-3</v>
      </c>
      <c r="AJ38" s="13">
        <v>0.39396822701529416</v>
      </c>
      <c r="AK38" s="13">
        <v>1.5209878600217648</v>
      </c>
      <c r="AL38" s="13">
        <v>0.23050204533764707</v>
      </c>
      <c r="AM38" s="13">
        <v>5.3166968276470586E-3</v>
      </c>
      <c r="AN38" s="13">
        <v>5.2725419481176469E-2</v>
      </c>
      <c r="AO38" s="13">
        <v>9.2077276741764719E-2</v>
      </c>
      <c r="AP38" s="13">
        <v>1.8129904282941176E-2</v>
      </c>
      <c r="AQ38" s="13">
        <v>3.5629854104523533</v>
      </c>
      <c r="AR38" s="13">
        <v>1171.5222936582941</v>
      </c>
      <c r="AS38" s="13">
        <v>0.11924897317248367</v>
      </c>
      <c r="AT38" s="13">
        <v>4.956509962942629E-2</v>
      </c>
      <c r="AU38" s="13">
        <v>0.47659729164986209</v>
      </c>
      <c r="AV38" s="13">
        <v>8.5017828602217662</v>
      </c>
      <c r="AW38" s="13">
        <v>1.320942155106783</v>
      </c>
      <c r="AX38" s="13">
        <v>1.0624004054807554E-2</v>
      </c>
      <c r="AY38" s="13">
        <v>0.44315927287623824</v>
      </c>
      <c r="AZ38" s="13">
        <v>0.60534555206522145</v>
      </c>
      <c r="BA38" s="13">
        <v>9.4387586919978214E-2</v>
      </c>
      <c r="BB38" s="13">
        <v>15.168458480344945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</row>
    <row r="39" spans="1:208" s="8" customFormat="1" ht="13.8" thickBot="1">
      <c r="A39" s="12" t="s">
        <v>89</v>
      </c>
      <c r="B39" s="12" t="s">
        <v>282</v>
      </c>
      <c r="C39" s="12" t="s">
        <v>345</v>
      </c>
      <c r="D39" s="37" t="s">
        <v>346</v>
      </c>
      <c r="E39" s="37" t="s">
        <v>347</v>
      </c>
      <c r="F39" s="38">
        <v>18.7</v>
      </c>
      <c r="G39" s="12" t="s">
        <v>191</v>
      </c>
      <c r="H39" s="9" t="s">
        <v>78</v>
      </c>
      <c r="I39" s="12" t="s">
        <v>79</v>
      </c>
      <c r="J39" s="41">
        <v>6.4</v>
      </c>
      <c r="K39" s="36" t="s">
        <v>310</v>
      </c>
      <c r="L39" s="13">
        <v>260</v>
      </c>
      <c r="M39" s="13">
        <v>260</v>
      </c>
      <c r="N39" s="13">
        <v>3.8568983957219252</v>
      </c>
      <c r="O39" s="27">
        <v>3.86</v>
      </c>
      <c r="P39" s="13">
        <v>38.86</v>
      </c>
      <c r="Q39" s="13">
        <v>118.74233090909091</v>
      </c>
      <c r="R39" s="13">
        <v>185.07712641711231</v>
      </c>
      <c r="S39" s="13">
        <v>15.003334759358289</v>
      </c>
      <c r="T39" s="13">
        <v>9.0482836363636368E-2</v>
      </c>
      <c r="U39" s="13">
        <v>1.4039110160427809E-2</v>
      </c>
      <c r="V39" s="13">
        <v>0.7454613219251337</v>
      </c>
      <c r="W39" s="13">
        <v>3.298728059893048</v>
      </c>
      <c r="X39" s="13">
        <v>0.6606095572192513</v>
      </c>
      <c r="Y39" s="13">
        <v>1.2264936898395725E-2</v>
      </c>
      <c r="Z39" s="13">
        <v>0.13460575401069519</v>
      </c>
      <c r="AA39" s="13">
        <v>0.19847599144385025</v>
      </c>
      <c r="AB39" s="13">
        <v>8.408038502673798E-3</v>
      </c>
      <c r="AC39" s="13">
        <v>8.59316962566845</v>
      </c>
      <c r="AD39" s="13">
        <v>58.763703957219249</v>
      </c>
      <c r="AE39" s="13">
        <v>118.74233090909091</v>
      </c>
      <c r="AF39" s="13">
        <v>185.07712641711231</v>
      </c>
      <c r="AG39" s="13">
        <v>15.003334759358289</v>
      </c>
      <c r="AH39" s="13">
        <v>9.0482836363636368E-2</v>
      </c>
      <c r="AI39" s="13">
        <v>1.4039110160427809E-2</v>
      </c>
      <c r="AJ39" s="13">
        <v>0.7454613219251337</v>
      </c>
      <c r="AK39" s="13">
        <v>3.298728059893048</v>
      </c>
      <c r="AL39" s="13">
        <v>0.6606095572192513</v>
      </c>
      <c r="AM39" s="13">
        <v>1.2264936898395725E-2</v>
      </c>
      <c r="AN39" s="13">
        <v>0.13460575401069519</v>
      </c>
      <c r="AO39" s="13">
        <v>0.19847599144385025</v>
      </c>
      <c r="AP39" s="13">
        <v>8.408038502673798E-3</v>
      </c>
      <c r="AQ39" s="13">
        <v>8.59316962566845</v>
      </c>
      <c r="AR39" s="13">
        <v>58.763703957219249</v>
      </c>
      <c r="AS39" s="13">
        <v>0.4409192724926686</v>
      </c>
      <c r="AT39" s="13">
        <v>0.30409352435397619</v>
      </c>
      <c r="AU39" s="13">
        <v>0.90050132192513366</v>
      </c>
      <c r="AV39" s="13">
        <v>29.446353519247886</v>
      </c>
      <c r="AW39" s="13">
        <v>0.84834253270312221</v>
      </c>
      <c r="AX39" s="13">
        <v>1.3453953317371055</v>
      </c>
      <c r="AY39" s="13">
        <v>2.8576345604623081</v>
      </c>
      <c r="AZ39" s="13">
        <v>8.7625010314438505</v>
      </c>
      <c r="BA39" s="13">
        <v>0.1595189004381577</v>
      </c>
      <c r="BB39" s="13">
        <v>73.487110528894263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</row>
    <row r="40" spans="1:208" s="8" customFormat="1" ht="13.8" thickBot="1">
      <c r="A40" s="12" t="s">
        <v>173</v>
      </c>
      <c r="B40" s="12" t="s">
        <v>247</v>
      </c>
      <c r="C40" s="12" t="s">
        <v>307</v>
      </c>
      <c r="D40" s="37" t="s">
        <v>348</v>
      </c>
      <c r="E40" s="37" t="s">
        <v>349</v>
      </c>
      <c r="F40" s="38">
        <v>29.8</v>
      </c>
      <c r="G40" s="12" t="s">
        <v>210</v>
      </c>
      <c r="H40" s="9" t="s">
        <v>78</v>
      </c>
      <c r="I40" s="12" t="s">
        <v>79</v>
      </c>
      <c r="J40" s="41">
        <v>5.8</v>
      </c>
      <c r="K40" s="36" t="s">
        <v>310</v>
      </c>
      <c r="L40" s="13">
        <v>283.79000000000002</v>
      </c>
      <c r="M40" s="13">
        <v>583.45000000000005</v>
      </c>
      <c r="N40" s="13">
        <v>3.1445455704697989</v>
      </c>
      <c r="O40" s="27">
        <v>6.28</v>
      </c>
      <c r="P40" s="13">
        <v>6.28</v>
      </c>
      <c r="Q40" s="13">
        <v>76.75835737516779</v>
      </c>
      <c r="R40" s="13">
        <v>79.921770219060406</v>
      </c>
      <c r="S40" s="13">
        <v>12.238571360268457</v>
      </c>
      <c r="T40" s="13">
        <v>1.7923909751677854E-2</v>
      </c>
      <c r="U40" s="13">
        <v>3.8992365073825508E-3</v>
      </c>
      <c r="V40" s="13">
        <v>0.2360924814308725</v>
      </c>
      <c r="W40" s="13">
        <v>0.94286054384966445</v>
      </c>
      <c r="X40" s="13">
        <v>0.15383116930738258</v>
      </c>
      <c r="Y40" s="13">
        <v>3.0187637476510073E-3</v>
      </c>
      <c r="Z40" s="13">
        <v>3.7734546845637588E-2</v>
      </c>
      <c r="AA40" s="13">
        <v>5.2262347381208059E-2</v>
      </c>
      <c r="AB40" s="13">
        <v>1.1131691319463089E-2</v>
      </c>
      <c r="AC40" s="13">
        <v>2.0748969492187923</v>
      </c>
      <c r="AD40" s="13">
        <v>1236.5296546758391</v>
      </c>
      <c r="AE40" s="13">
        <v>153.72837171751678</v>
      </c>
      <c r="AF40" s="13">
        <v>164.18492551436242</v>
      </c>
      <c r="AG40" s="13">
        <v>23.751191288590604</v>
      </c>
      <c r="AH40" s="13">
        <v>3.6091388432214766E-2</v>
      </c>
      <c r="AI40" s="13">
        <v>1.4569913855033556E-2</v>
      </c>
      <c r="AJ40" s="13">
        <v>0.50689925424966442</v>
      </c>
      <c r="AK40" s="13">
        <v>2.5279709292308725</v>
      </c>
      <c r="AL40" s="13">
        <v>0.32758114158926177</v>
      </c>
      <c r="AM40" s="13">
        <v>7.5968978436241619E-3</v>
      </c>
      <c r="AN40" s="13">
        <v>7.1354782928859051E-2</v>
      </c>
      <c r="AO40" s="13">
        <v>0.13293409880268456</v>
      </c>
      <c r="AP40" s="13">
        <v>2.0163284426845639E-2</v>
      </c>
      <c r="AQ40" s="13">
        <v>4.2578486107288596</v>
      </c>
      <c r="AR40" s="13">
        <v>2720.4807433692617</v>
      </c>
      <c r="AS40" s="13">
        <v>3.6091388432214766E-2</v>
      </c>
      <c r="AT40" s="13">
        <v>1.4569913855033556E-2</v>
      </c>
      <c r="AU40" s="13">
        <v>0.50689925424966442</v>
      </c>
      <c r="AV40" s="13">
        <v>2.5279709292308725</v>
      </c>
      <c r="AW40" s="13">
        <v>0.32758114158926177</v>
      </c>
      <c r="AX40" s="13">
        <v>7.5968978436241619E-3</v>
      </c>
      <c r="AY40" s="13">
        <v>7.1354782928859051E-2</v>
      </c>
      <c r="AZ40" s="13">
        <v>0.13293409880268456</v>
      </c>
      <c r="BA40" s="13">
        <v>2.0163284426845639E-2</v>
      </c>
      <c r="BB40" s="13">
        <v>4.2578486107288596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</row>
    <row r="41" spans="1:208" s="8" customFormat="1" ht="13.8" thickBot="1">
      <c r="A41" s="12" t="s">
        <v>173</v>
      </c>
      <c r="B41" s="12" t="s">
        <v>198</v>
      </c>
      <c r="C41" s="12" t="s">
        <v>352</v>
      </c>
      <c r="D41" s="37" t="s">
        <v>350</v>
      </c>
      <c r="E41" s="37" t="s">
        <v>351</v>
      </c>
      <c r="F41" s="38">
        <v>16</v>
      </c>
      <c r="G41" s="12" t="s">
        <v>210</v>
      </c>
      <c r="H41" s="9" t="s">
        <v>78</v>
      </c>
      <c r="I41" s="12" t="s">
        <v>79</v>
      </c>
      <c r="J41" s="41">
        <v>6.1</v>
      </c>
      <c r="K41" s="36" t="s">
        <v>310</v>
      </c>
      <c r="L41" s="13">
        <v>121.4</v>
      </c>
      <c r="M41" s="13">
        <v>269.89</v>
      </c>
      <c r="N41" s="13">
        <v>1.23903875</v>
      </c>
      <c r="O41" s="27">
        <v>2.75</v>
      </c>
      <c r="P41" s="13">
        <v>12.64</v>
      </c>
      <c r="Q41" s="13">
        <v>54.698604657499999</v>
      </c>
      <c r="R41" s="13">
        <v>87.476135749999983</v>
      </c>
      <c r="S41" s="13">
        <v>7.0451743325000002</v>
      </c>
      <c r="T41" s="13">
        <v>1.0630952474999998E-2</v>
      </c>
      <c r="U41" s="13">
        <v>5.3030858500000009E-3</v>
      </c>
      <c r="V41" s="13">
        <v>0.20533350165</v>
      </c>
      <c r="W41" s="13">
        <v>0.80076596335000005</v>
      </c>
      <c r="X41" s="13">
        <v>0.10690426335</v>
      </c>
      <c r="Y41" s="13">
        <v>3.0852064875000001E-3</v>
      </c>
      <c r="Z41" s="13">
        <v>2.1237124175000004E-2</v>
      </c>
      <c r="AA41" s="13">
        <v>5.3452131675E-2</v>
      </c>
      <c r="AB41" s="13">
        <v>9.9123100000000006E-3</v>
      </c>
      <c r="AC41" s="13">
        <v>2.0111333566749998</v>
      </c>
      <c r="AD41" s="13">
        <v>15.188136997499999</v>
      </c>
      <c r="AE41" s="13">
        <v>121.603018212625</v>
      </c>
      <c r="AF41" s="13">
        <v>194.47227576249998</v>
      </c>
      <c r="AG41" s="13">
        <v>15.662455523875</v>
      </c>
      <c r="AH41" s="13">
        <v>2.3634166091249999E-2</v>
      </c>
      <c r="AI41" s="13">
        <v>1.1789537397500001E-2</v>
      </c>
      <c r="AJ41" s="13">
        <v>0.45648648072749998</v>
      </c>
      <c r="AK41" s="13">
        <v>1.7802201470225001</v>
      </c>
      <c r="AL41" s="13">
        <v>0.23766385202250001</v>
      </c>
      <c r="AM41" s="13">
        <v>6.8588663831250004E-3</v>
      </c>
      <c r="AN41" s="13">
        <v>4.7213240886250007E-2</v>
      </c>
      <c r="AO41" s="13">
        <v>0.11883192601125001</v>
      </c>
      <c r="AP41" s="13">
        <v>2.2036518500000001E-2</v>
      </c>
      <c r="AQ41" s="13">
        <v>4.4710443297612503</v>
      </c>
      <c r="AR41" s="13">
        <v>33.765455471624996</v>
      </c>
      <c r="AS41" s="13">
        <v>3.9586521215906254</v>
      </c>
      <c r="AT41" s="13">
        <v>3.9403210413493754</v>
      </c>
      <c r="AU41" s="13">
        <v>4.1338650056018746</v>
      </c>
      <c r="AV41" s="13">
        <v>4.4781444882243751</v>
      </c>
      <c r="AW41" s="13">
        <v>2.8048286045518753</v>
      </c>
      <c r="AX41" s="13">
        <v>2.5702499590168753</v>
      </c>
      <c r="AY41" s="13">
        <v>2.58462821680875</v>
      </c>
      <c r="AZ41" s="13">
        <v>2.5908671075975001</v>
      </c>
      <c r="BA41" s="13">
        <v>2.4819474915862503</v>
      </c>
      <c r="BB41" s="13">
        <v>4.4710443297612503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</row>
    <row r="42" spans="1:208" s="8" customFormat="1" ht="13.8" thickBot="1">
      <c r="A42" s="12" t="s">
        <v>176</v>
      </c>
      <c r="B42" s="12" t="s">
        <v>284</v>
      </c>
      <c r="C42" s="12" t="s">
        <v>353</v>
      </c>
      <c r="D42" s="37" t="s">
        <v>354</v>
      </c>
      <c r="E42" s="37" t="s">
        <v>355</v>
      </c>
      <c r="F42" s="38">
        <v>35.700000000000003</v>
      </c>
      <c r="G42" s="12" t="s">
        <v>191</v>
      </c>
      <c r="H42" s="9" t="s">
        <v>78</v>
      </c>
      <c r="I42" s="12" t="s">
        <v>79</v>
      </c>
      <c r="J42" s="41">
        <v>7.3</v>
      </c>
      <c r="K42" s="36" t="s">
        <v>310</v>
      </c>
      <c r="L42" s="13">
        <v>354.77000000000004</v>
      </c>
      <c r="M42" s="13">
        <v>354.77</v>
      </c>
      <c r="N42" s="13">
        <v>2.756672212885154</v>
      </c>
      <c r="O42" s="27">
        <v>2.76</v>
      </c>
      <c r="P42" s="13">
        <v>13</v>
      </c>
      <c r="Q42" s="13">
        <v>84.869667418095233</v>
      </c>
      <c r="R42" s="13">
        <v>132.28167280750699</v>
      </c>
      <c r="S42" s="13">
        <v>10.723454908123248</v>
      </c>
      <c r="T42" s="13">
        <v>6.4671530114285711E-2</v>
      </c>
      <c r="U42" s="13">
        <v>1.0034286854901962E-2</v>
      </c>
      <c r="V42" s="13">
        <v>0.53280960530644261</v>
      </c>
      <c r="W42" s="13">
        <v>2.3577266102364143</v>
      </c>
      <c r="X42" s="13">
        <v>0.47216281662296916</v>
      </c>
      <c r="Y42" s="13">
        <v>8.7662176369747904E-3</v>
      </c>
      <c r="Z42" s="13">
        <v>9.6207860229691883E-2</v>
      </c>
      <c r="AA42" s="13">
        <v>0.14185835207507003</v>
      </c>
      <c r="AB42" s="13">
        <v>6.0095454240896365E-3</v>
      </c>
      <c r="AC42" s="13">
        <v>6.1418656903081228</v>
      </c>
      <c r="AD42" s="13">
        <v>42.000657835518204</v>
      </c>
      <c r="AE42" s="13">
        <v>84.869667418095233</v>
      </c>
      <c r="AF42" s="13">
        <v>132.28167280750699</v>
      </c>
      <c r="AG42" s="13">
        <v>10.723454908123248</v>
      </c>
      <c r="AH42" s="13">
        <v>6.4671530114285711E-2</v>
      </c>
      <c r="AI42" s="13">
        <v>1.0034286854901962E-2</v>
      </c>
      <c r="AJ42" s="13">
        <v>0.53280960530644261</v>
      </c>
      <c r="AK42" s="13">
        <v>2.3577266102364143</v>
      </c>
      <c r="AL42" s="13">
        <v>0.47216281662296916</v>
      </c>
      <c r="AM42" s="13">
        <v>8.7662176369747904E-3</v>
      </c>
      <c r="AN42" s="13">
        <v>9.6207860229691883E-2</v>
      </c>
      <c r="AO42" s="13">
        <v>0.14185835207507003</v>
      </c>
      <c r="AP42" s="13">
        <v>6.0095454240896365E-3</v>
      </c>
      <c r="AQ42" s="13">
        <v>6.1418656903081228</v>
      </c>
      <c r="AR42" s="13">
        <v>42.000657835518204</v>
      </c>
      <c r="AS42" s="13">
        <v>0.12228043744098299</v>
      </c>
      <c r="AT42" s="13">
        <v>3.9381017874466615E-2</v>
      </c>
      <c r="AU42" s="13">
        <v>0.95494005961181894</v>
      </c>
      <c r="AV42" s="13">
        <v>7.908321229856309</v>
      </c>
      <c r="AW42" s="13">
        <v>1.4660448814232552</v>
      </c>
      <c r="AX42" s="13">
        <v>1.2455617470265114E-2</v>
      </c>
      <c r="AY42" s="13">
        <v>0.40132337612336666</v>
      </c>
      <c r="AZ42" s="13">
        <v>0.58253490111347928</v>
      </c>
      <c r="BA42" s="13">
        <v>6.5482553732247664E-2</v>
      </c>
      <c r="BB42" s="13">
        <v>16.017740857337994</v>
      </c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</row>
    <row r="43" spans="1:208" s="8" customFormat="1" ht="13.8" thickBot="1">
      <c r="A43" s="12" t="s">
        <v>176</v>
      </c>
      <c r="B43" s="12" t="s">
        <v>286</v>
      </c>
      <c r="C43" s="12" t="s">
        <v>353</v>
      </c>
      <c r="D43" s="37" t="s">
        <v>354</v>
      </c>
      <c r="E43" s="37" t="s">
        <v>355</v>
      </c>
      <c r="F43" s="38">
        <v>34.5</v>
      </c>
      <c r="G43" s="12" t="s">
        <v>191</v>
      </c>
      <c r="H43" s="9" t="s">
        <v>78</v>
      </c>
      <c r="I43" s="12" t="s">
        <v>79</v>
      </c>
      <c r="J43" s="41">
        <v>6.3</v>
      </c>
      <c r="K43" s="36" t="s">
        <v>310</v>
      </c>
      <c r="L43" s="13">
        <v>361.01</v>
      </c>
      <c r="M43" s="13">
        <v>361.01</v>
      </c>
      <c r="N43" s="13">
        <v>2.9027296811594199</v>
      </c>
      <c r="O43" s="27">
        <v>2.9</v>
      </c>
      <c r="P43" s="13">
        <v>12.02</v>
      </c>
      <c r="Q43" s="13">
        <v>89.366338693855056</v>
      </c>
      <c r="R43" s="13">
        <v>139.29038648011593</v>
      </c>
      <c r="S43" s="13">
        <v>11.291618459710143</v>
      </c>
      <c r="T43" s="13">
        <v>6.8098038319999984E-2</v>
      </c>
      <c r="U43" s="13">
        <v>1.0565936039420288E-2</v>
      </c>
      <c r="V43" s="13">
        <v>0.56103959277449267</v>
      </c>
      <c r="W43" s="13">
        <v>2.4826466417020288</v>
      </c>
      <c r="X43" s="13">
        <v>0.49717953978898544</v>
      </c>
      <c r="Y43" s="13">
        <v>9.2306803860869556E-3</v>
      </c>
      <c r="Z43" s="13">
        <v>0.10130526587246375</v>
      </c>
      <c r="AA43" s="13">
        <v>0.14937446939246374</v>
      </c>
      <c r="AB43" s="13">
        <v>6.3279507049275353E-3</v>
      </c>
      <c r="AC43" s="13">
        <v>6.4672817296231884</v>
      </c>
      <c r="AD43" s="13">
        <v>44.225989422144913</v>
      </c>
      <c r="AE43" s="13">
        <v>89.366338693855056</v>
      </c>
      <c r="AF43" s="13">
        <v>139.29038648011593</v>
      </c>
      <c r="AG43" s="13">
        <v>11.291618459710143</v>
      </c>
      <c r="AH43" s="13">
        <v>6.8098038319999984E-2</v>
      </c>
      <c r="AI43" s="13">
        <v>1.0565936039420288E-2</v>
      </c>
      <c r="AJ43" s="13">
        <v>0.56103959277449267</v>
      </c>
      <c r="AK43" s="13">
        <v>2.4826466417020288</v>
      </c>
      <c r="AL43" s="13">
        <v>0.49717953978898544</v>
      </c>
      <c r="AM43" s="13">
        <v>9.2306803860869556E-3</v>
      </c>
      <c r="AN43" s="13">
        <v>0.10130526587246375</v>
      </c>
      <c r="AO43" s="13">
        <v>0.14937446939246374</v>
      </c>
      <c r="AP43" s="13">
        <v>6.3279507049275353E-3</v>
      </c>
      <c r="AQ43" s="13">
        <v>6.4672817296231884</v>
      </c>
      <c r="AR43" s="13">
        <v>44.225989422144913</v>
      </c>
      <c r="AS43" s="13">
        <v>0.10165948621695944</v>
      </c>
      <c r="AT43" s="13">
        <v>3.421696054212299E-2</v>
      </c>
      <c r="AU43" s="13">
        <v>0.7949169017136819</v>
      </c>
      <c r="AV43" s="13">
        <v>7.0167883250415564</v>
      </c>
      <c r="AW43" s="13">
        <v>1.4359908959687151</v>
      </c>
      <c r="AX43" s="13">
        <v>1.0802772315141009E-2</v>
      </c>
      <c r="AY43" s="13">
        <v>0.28311695876266646</v>
      </c>
      <c r="AZ43" s="13">
        <v>0.48939718405158533</v>
      </c>
      <c r="BA43" s="13">
        <v>4.1221917239724834E-2</v>
      </c>
      <c r="BB43" s="13">
        <v>13.34951624821981</v>
      </c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</row>
    <row r="44" spans="1:208" s="8" customFormat="1" ht="13.8" thickBot="1">
      <c r="A44" s="12" t="s">
        <v>176</v>
      </c>
      <c r="B44" s="12" t="s">
        <v>293</v>
      </c>
      <c r="C44" s="12" t="s">
        <v>356</v>
      </c>
      <c r="D44" s="37" t="s">
        <v>357</v>
      </c>
      <c r="E44" s="37" t="s">
        <v>358</v>
      </c>
      <c r="F44" s="38">
        <v>12.5</v>
      </c>
      <c r="G44" s="12" t="s">
        <v>191</v>
      </c>
      <c r="H44" s="9" t="s">
        <v>78</v>
      </c>
      <c r="I44" s="12" t="s">
        <v>79</v>
      </c>
      <c r="J44" s="41">
        <v>6</v>
      </c>
      <c r="K44" s="36" t="s">
        <v>310</v>
      </c>
      <c r="L44" s="13">
        <v>180.83</v>
      </c>
      <c r="M44" s="13">
        <v>180.83</v>
      </c>
      <c r="N44" s="13">
        <v>4.5193033600000003</v>
      </c>
      <c r="O44" s="27">
        <v>4.5199999999999996</v>
      </c>
      <c r="P44" s="13">
        <v>8.35</v>
      </c>
      <c r="Q44" s="13">
        <v>99.591888144320009</v>
      </c>
      <c r="R44" s="13">
        <v>130.30959308223999</v>
      </c>
      <c r="S44" s="13">
        <v>18.827417797760003</v>
      </c>
      <c r="T44" s="13">
        <v>2.8652383302400001E-2</v>
      </c>
      <c r="U44" s="13">
        <v>7.5020435776000007E-3</v>
      </c>
      <c r="V44" s="13">
        <v>0.18682800090240004</v>
      </c>
      <c r="W44" s="13">
        <v>1.6932021968576003</v>
      </c>
      <c r="X44" s="13">
        <v>0.20942451770240003</v>
      </c>
      <c r="Y44" s="13">
        <v>3.6606357216000004E-3</v>
      </c>
      <c r="Z44" s="13">
        <v>4.9712336960000006E-2</v>
      </c>
      <c r="AA44" s="13">
        <v>7.9810897337600009E-2</v>
      </c>
      <c r="AB44" s="13">
        <v>2.4133079942400004E-2</v>
      </c>
      <c r="AC44" s="13">
        <v>2.9797574773824005</v>
      </c>
      <c r="AD44" s="13">
        <v>2126.7841612160005</v>
      </c>
      <c r="AE44" s="13">
        <v>99.591888144320009</v>
      </c>
      <c r="AF44" s="13">
        <v>130.30959308223999</v>
      </c>
      <c r="AG44" s="13">
        <v>18.827417797760003</v>
      </c>
      <c r="AH44" s="13">
        <v>2.8652383302400001E-2</v>
      </c>
      <c r="AI44" s="13">
        <v>7.5020435776000007E-3</v>
      </c>
      <c r="AJ44" s="13">
        <v>0.18682800090240004</v>
      </c>
      <c r="AK44" s="13">
        <v>1.6932021968576003</v>
      </c>
      <c r="AL44" s="13">
        <v>0.20942451770240003</v>
      </c>
      <c r="AM44" s="13">
        <v>3.6606357216000004E-3</v>
      </c>
      <c r="AN44" s="13">
        <v>4.9712336960000006E-2</v>
      </c>
      <c r="AO44" s="13">
        <v>7.9810897337600009E-2</v>
      </c>
      <c r="AP44" s="13">
        <v>2.4133079942400004E-2</v>
      </c>
      <c r="AQ44" s="13">
        <v>2.9797574773824005</v>
      </c>
      <c r="AR44" s="13">
        <v>2126.7841612160005</v>
      </c>
      <c r="AS44" s="13">
        <v>4.8557751382046016E-2</v>
      </c>
      <c r="AT44" s="13">
        <v>1.1346238586449559E-2</v>
      </c>
      <c r="AU44" s="13">
        <v>0.4083292598404531</v>
      </c>
      <c r="AV44" s="13">
        <v>2.9823961820876885</v>
      </c>
      <c r="AW44" s="13">
        <v>0.38433880025107259</v>
      </c>
      <c r="AX44" s="13">
        <v>4.9063696862017706E-3</v>
      </c>
      <c r="AY44" s="13">
        <v>9.4981736968849567E-2</v>
      </c>
      <c r="AZ44" s="13">
        <v>0.16989404230220179</v>
      </c>
      <c r="BA44" s="13">
        <v>3.7544816057444252E-2</v>
      </c>
      <c r="BB44" s="13">
        <v>5.6683417542142589</v>
      </c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</row>
    <row r="45" spans="1:208" s="8" customFormat="1" ht="13.8" thickBot="1">
      <c r="A45" s="12" t="s">
        <v>249</v>
      </c>
      <c r="B45" s="35" t="s">
        <v>250</v>
      </c>
      <c r="C45" s="12" t="s">
        <v>359</v>
      </c>
      <c r="D45" s="37" t="s">
        <v>360</v>
      </c>
      <c r="E45" s="37" t="s">
        <v>361</v>
      </c>
      <c r="F45" s="38">
        <v>20</v>
      </c>
      <c r="G45" s="12" t="s">
        <v>210</v>
      </c>
      <c r="H45" s="9" t="s">
        <v>362</v>
      </c>
      <c r="I45" s="12" t="s">
        <v>79</v>
      </c>
      <c r="J45" s="41">
        <v>5.6</v>
      </c>
      <c r="K45" s="36" t="s">
        <v>310</v>
      </c>
      <c r="L45" s="13">
        <v>260.83</v>
      </c>
      <c r="M45" s="13">
        <v>517.26</v>
      </c>
      <c r="N45" s="13">
        <v>4.1751437000000005</v>
      </c>
      <c r="O45" s="27">
        <v>8.9700000000000006</v>
      </c>
      <c r="P45" s="13">
        <v>18.508000000000003</v>
      </c>
      <c r="Q45" s="13">
        <v>102.93361662220001</v>
      </c>
      <c r="R45" s="13">
        <v>110.36702648400001</v>
      </c>
      <c r="S45" s="13">
        <v>16.424828888000004</v>
      </c>
      <c r="T45" s="13">
        <v>2.43673729E-2</v>
      </c>
      <c r="U45" s="13">
        <v>6.6022868600000006E-3</v>
      </c>
      <c r="V45" s="13">
        <v>0.30169779757000004</v>
      </c>
      <c r="W45" s="13">
        <v>1.5223389404599998</v>
      </c>
      <c r="X45" s="13">
        <v>0.20884499493000003</v>
      </c>
      <c r="Y45" s="13">
        <v>4.475751735000001E-3</v>
      </c>
      <c r="Z45" s="13">
        <v>4.812240680000001E-2</v>
      </c>
      <c r="AA45" s="13">
        <v>7.6907346880000005E-2</v>
      </c>
      <c r="AB45" s="13">
        <v>1.5017526810000001E-2</v>
      </c>
      <c r="AC45" s="13">
        <v>2.8269640830600005</v>
      </c>
      <c r="AD45" s="13">
        <v>1649.1572927700004</v>
      </c>
      <c r="AE45" s="13">
        <v>215.35833533708887</v>
      </c>
      <c r="AF45" s="13">
        <v>224.66557038400001</v>
      </c>
      <c r="AG45" s="13">
        <v>32.718960932444446</v>
      </c>
      <c r="AH45" s="13">
        <v>5.1300614691111107E-2</v>
      </c>
      <c r="AI45" s="13">
        <v>1.6282918251111111E-2</v>
      </c>
      <c r="AJ45" s="13">
        <v>0.80566571692111111</v>
      </c>
      <c r="AK45" s="13">
        <v>2.9696412573488886</v>
      </c>
      <c r="AL45" s="13">
        <v>0.46044556326333336</v>
      </c>
      <c r="AM45" s="13">
        <v>6.7760997883333342E-3</v>
      </c>
      <c r="AN45" s="13">
        <v>0.11176536960888889</v>
      </c>
      <c r="AO45" s="13">
        <v>0.17591816100888891</v>
      </c>
      <c r="AP45" s="13">
        <v>2.5369093049999999E-2</v>
      </c>
      <c r="AQ45" s="13">
        <v>5.9492073262822229</v>
      </c>
      <c r="AR45" s="13">
        <v>3834.4879434366671</v>
      </c>
      <c r="AS45" s="13">
        <v>9.1300614691111115E-2</v>
      </c>
      <c r="AT45" s="13">
        <v>6.6282918251111114E-2</v>
      </c>
      <c r="AU45" s="13">
        <v>0.80566571692111111</v>
      </c>
      <c r="AV45" s="13">
        <v>7.9196412573488892</v>
      </c>
      <c r="AW45" s="13">
        <v>1.1904455632633333</v>
      </c>
      <c r="AX45" s="13">
        <v>6.7760997883333342E-3</v>
      </c>
      <c r="AY45" s="13">
        <v>0.43176536960888889</v>
      </c>
      <c r="AZ45" s="13">
        <v>0.49591816100888891</v>
      </c>
      <c r="BA45" s="13">
        <v>8.5369093049999997E-2</v>
      </c>
      <c r="BB45" s="13">
        <v>13.959207326282222</v>
      </c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</row>
    <row r="46" spans="1:208" s="8" customFormat="1" ht="13.8" thickBot="1">
      <c r="A46" s="12" t="s">
        <v>249</v>
      </c>
      <c r="B46" s="35" t="s">
        <v>276</v>
      </c>
      <c r="C46" s="12" t="s">
        <v>359</v>
      </c>
      <c r="D46" s="37" t="s">
        <v>360</v>
      </c>
      <c r="E46" s="37" t="s">
        <v>361</v>
      </c>
      <c r="F46" s="38">
        <v>15</v>
      </c>
      <c r="G46" s="12" t="s">
        <v>210</v>
      </c>
      <c r="H46" s="9" t="s">
        <v>78</v>
      </c>
      <c r="I46" s="12" t="s">
        <v>79</v>
      </c>
      <c r="J46" s="41">
        <v>6.8</v>
      </c>
      <c r="K46" s="36" t="s">
        <v>310</v>
      </c>
      <c r="L46" s="13">
        <v>221.9</v>
      </c>
      <c r="M46" s="13">
        <v>389.94</v>
      </c>
      <c r="N46" s="13">
        <v>2.8710732666666665</v>
      </c>
      <c r="O46" s="27">
        <v>5.4</v>
      </c>
      <c r="P46" s="13">
        <v>12.483000000000001</v>
      </c>
      <c r="Q46" s="13">
        <v>112.01371288359999</v>
      </c>
      <c r="R46" s="13">
        <v>173.83347962666667</v>
      </c>
      <c r="S46" s="13">
        <v>17.435816930666668</v>
      </c>
      <c r="T46" s="13">
        <v>3.661538973333333E-2</v>
      </c>
      <c r="U46" s="13">
        <v>1.0030412400000001E-2</v>
      </c>
      <c r="V46" s="13">
        <v>0.45337344207466662</v>
      </c>
      <c r="W46" s="13">
        <v>3.6653516696373334</v>
      </c>
      <c r="X46" s="13">
        <v>0.16141883590400002</v>
      </c>
      <c r="Y46" s="13">
        <v>9.8063888879999991E-3</v>
      </c>
      <c r="Z46" s="13">
        <v>4.5494117621333333E-2</v>
      </c>
      <c r="AA46" s="13">
        <v>0.13546107032533333</v>
      </c>
      <c r="AB46" s="13">
        <v>2.3021506170666669E-2</v>
      </c>
      <c r="AC46" s="13">
        <v>5.2526141783999991</v>
      </c>
      <c r="AD46" s="13">
        <v>42.067481506666667</v>
      </c>
      <c r="AE46" s="13">
        <v>230.86570990246793</v>
      </c>
      <c r="AF46" s="13">
        <v>344.70204304704407</v>
      </c>
      <c r="AG46" s="13">
        <v>33.03648566123271</v>
      </c>
      <c r="AH46" s="13">
        <v>5.6856283318238998E-2</v>
      </c>
      <c r="AI46" s="13">
        <v>2.182073291320755E-2</v>
      </c>
      <c r="AJ46" s="13">
        <v>0.83289019679164777</v>
      </c>
      <c r="AK46" s="13">
        <v>5.3495458226033712</v>
      </c>
      <c r="AL46" s="13">
        <v>0.3368567810511699</v>
      </c>
      <c r="AM46" s="13">
        <v>1.5271430155924528E-2</v>
      </c>
      <c r="AN46" s="13">
        <v>9.2706001908125793E-2</v>
      </c>
      <c r="AO46" s="13">
        <v>0.25098597046118243</v>
      </c>
      <c r="AP46" s="13">
        <v>5.3382846548025165E-2</v>
      </c>
      <c r="AQ46" s="13">
        <v>9.3058531187773585</v>
      </c>
      <c r="AR46" s="13">
        <v>144.1979703127044</v>
      </c>
      <c r="AS46" s="13">
        <v>8.6856283318238997E-2</v>
      </c>
      <c r="AT46" s="13">
        <v>5.1820732913207546E-2</v>
      </c>
      <c r="AU46" s="13">
        <v>0.83289019679164777</v>
      </c>
      <c r="AV46" s="13">
        <v>8.9995458226033715</v>
      </c>
      <c r="AW46" s="13">
        <v>0.86685678105116992</v>
      </c>
      <c r="AX46" s="13">
        <v>1.5271430155924528E-2</v>
      </c>
      <c r="AY46" s="13">
        <v>0.31270600190812581</v>
      </c>
      <c r="AZ46" s="13">
        <v>0.66098597046118246</v>
      </c>
      <c r="BA46" s="13">
        <v>0.10338284654802517</v>
      </c>
      <c r="BB46" s="13">
        <v>15.615853118777359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</row>
    <row r="47" spans="1:208" s="8" customFormat="1" ht="13.8" thickBot="1">
      <c r="A47" s="12" t="s">
        <v>249</v>
      </c>
      <c r="B47" s="12" t="s">
        <v>280</v>
      </c>
      <c r="C47" s="12" t="s">
        <v>359</v>
      </c>
      <c r="D47" s="37" t="s">
        <v>360</v>
      </c>
      <c r="E47" s="37" t="s">
        <v>361</v>
      </c>
      <c r="F47" s="38">
        <v>11.6</v>
      </c>
      <c r="G47" s="12" t="s">
        <v>191</v>
      </c>
      <c r="H47" s="9" t="s">
        <v>78</v>
      </c>
      <c r="I47" s="12" t="s">
        <v>79</v>
      </c>
      <c r="J47" s="41">
        <v>7.3</v>
      </c>
      <c r="K47" s="36" t="s">
        <v>310</v>
      </c>
      <c r="L47" s="13">
        <v>149.96</v>
      </c>
      <c r="M47" s="13">
        <v>149.96</v>
      </c>
      <c r="N47" s="13">
        <v>2.111074827586207</v>
      </c>
      <c r="O47" s="27">
        <v>2.11</v>
      </c>
      <c r="P47" s="13">
        <v>7.5378000000000007</v>
      </c>
      <c r="Q47" s="13">
        <v>93.195509338620695</v>
      </c>
      <c r="R47" s="13">
        <v>149.04188282758622</v>
      </c>
      <c r="S47" s="13">
        <v>12.003571469655174</v>
      </c>
      <c r="T47" s="13">
        <v>1.8113022020689654E-2</v>
      </c>
      <c r="U47" s="13">
        <v>9.0354002620689662E-3</v>
      </c>
      <c r="V47" s="13">
        <v>0.34984732042758621</v>
      </c>
      <c r="W47" s="13">
        <v>1.3643454395724139</v>
      </c>
      <c r="X47" s="13">
        <v>0.18214353612413794</v>
      </c>
      <c r="Y47" s="13">
        <v>5.2565763206896552E-3</v>
      </c>
      <c r="Z47" s="13">
        <v>3.618382254482759E-2</v>
      </c>
      <c r="AA47" s="13">
        <v>9.1071768062068972E-2</v>
      </c>
      <c r="AB47" s="13">
        <v>1.6888598620689657E-2</v>
      </c>
      <c r="AC47" s="13">
        <v>3.4265699956482765</v>
      </c>
      <c r="AD47" s="13">
        <v>25.877555236551725</v>
      </c>
      <c r="AE47" s="13">
        <v>93.195509338620695</v>
      </c>
      <c r="AF47" s="13">
        <v>149.04188282758622</v>
      </c>
      <c r="AG47" s="13">
        <v>12.003571469655174</v>
      </c>
      <c r="AH47" s="13">
        <v>1.8113022020689654E-2</v>
      </c>
      <c r="AI47" s="13">
        <v>9.0354002620689662E-3</v>
      </c>
      <c r="AJ47" s="13">
        <v>0.34984732042758621</v>
      </c>
      <c r="AK47" s="13">
        <v>1.3643454395724139</v>
      </c>
      <c r="AL47" s="13">
        <v>0.18214353612413794</v>
      </c>
      <c r="AM47" s="13">
        <v>5.2565763206896552E-3</v>
      </c>
      <c r="AN47" s="13">
        <v>3.618382254482759E-2</v>
      </c>
      <c r="AO47" s="13">
        <v>9.1071768062068972E-2</v>
      </c>
      <c r="AP47" s="13">
        <v>1.6888598620689657E-2</v>
      </c>
      <c r="AQ47" s="13">
        <v>3.4265699956482765</v>
      </c>
      <c r="AR47" s="13">
        <v>25.877555236551725</v>
      </c>
      <c r="AS47" s="13">
        <v>4.811302202068965E-2</v>
      </c>
      <c r="AT47" s="13">
        <v>3.9035400262068962E-2</v>
      </c>
      <c r="AU47" s="13">
        <v>0.34984732042758621</v>
      </c>
      <c r="AV47" s="13">
        <v>3.6843454395724136</v>
      </c>
      <c r="AW47" s="13">
        <v>0.59214353612413795</v>
      </c>
      <c r="AX47" s="13">
        <v>5.2565763206896552E-3</v>
      </c>
      <c r="AY47" s="13">
        <v>0.14618382254482759</v>
      </c>
      <c r="AZ47" s="13">
        <v>0.28107176806206896</v>
      </c>
      <c r="BA47" s="13">
        <v>4.6888598620689656E-2</v>
      </c>
      <c r="BB47" s="13">
        <v>7.3665699956482769</v>
      </c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</row>
    <row r="48" spans="1:208" s="8" customFormat="1" ht="13.8" thickBot="1">
      <c r="A48" s="12" t="s">
        <v>179</v>
      </c>
      <c r="B48" s="12" t="s">
        <v>251</v>
      </c>
      <c r="C48" s="12" t="s">
        <v>363</v>
      </c>
      <c r="D48" s="37" t="s">
        <v>364</v>
      </c>
      <c r="E48" s="37" t="s">
        <v>365</v>
      </c>
      <c r="F48" s="38">
        <v>4.5</v>
      </c>
      <c r="G48" s="12" t="s">
        <v>210</v>
      </c>
      <c r="H48" s="9" t="s">
        <v>362</v>
      </c>
      <c r="I48" s="12" t="s">
        <v>79</v>
      </c>
      <c r="J48" s="41">
        <v>6.4</v>
      </c>
      <c r="K48" s="36" t="s">
        <v>310</v>
      </c>
      <c r="L48" s="13">
        <v>69</v>
      </c>
      <c r="M48" s="13">
        <v>69</v>
      </c>
      <c r="N48" s="13">
        <v>5.0630666666666668</v>
      </c>
      <c r="O48" s="27">
        <v>5.0599999999999996</v>
      </c>
      <c r="P48" s="13">
        <v>8.5500000000000007</v>
      </c>
      <c r="Q48" s="13">
        <v>123.58945733333334</v>
      </c>
      <c r="R48" s="13">
        <v>128.68290240000002</v>
      </c>
      <c r="S48" s="13">
        <v>19.705455466666667</v>
      </c>
      <c r="T48" s="13">
        <v>2.8859480000000003E-2</v>
      </c>
      <c r="U48" s="13">
        <v>6.2782026666666673E-3</v>
      </c>
      <c r="V48" s="13">
        <v>0.38013504533333331</v>
      </c>
      <c r="W48" s="13">
        <v>1.5181099093333332</v>
      </c>
      <c r="X48" s="13">
        <v>0.24768522133333334</v>
      </c>
      <c r="Y48" s="13">
        <v>4.8605440000000005E-3</v>
      </c>
      <c r="Z48" s="13">
        <v>6.07568E-2</v>
      </c>
      <c r="AA48" s="13">
        <v>8.4148168000000009E-2</v>
      </c>
      <c r="AB48" s="13">
        <v>1.7923256000000002E-2</v>
      </c>
      <c r="AC48" s="13">
        <v>3.3408139093333333</v>
      </c>
      <c r="AD48" s="13">
        <v>1990.9497053333337</v>
      </c>
      <c r="AE48" s="13">
        <v>123.58945733333334</v>
      </c>
      <c r="AF48" s="13">
        <v>128.68290240000002</v>
      </c>
      <c r="AG48" s="13">
        <v>19.705455466666667</v>
      </c>
      <c r="AH48" s="13">
        <v>2.8859480000000003E-2</v>
      </c>
      <c r="AI48" s="13">
        <v>6.2782026666666673E-3</v>
      </c>
      <c r="AJ48" s="13">
        <v>0.38013504533333331</v>
      </c>
      <c r="AK48" s="13">
        <v>1.5181099093333332</v>
      </c>
      <c r="AL48" s="13">
        <v>0.24768522133333334</v>
      </c>
      <c r="AM48" s="13">
        <v>4.8605440000000005E-3</v>
      </c>
      <c r="AN48" s="13">
        <v>6.07568E-2</v>
      </c>
      <c r="AO48" s="13">
        <v>8.4148168000000009E-2</v>
      </c>
      <c r="AP48" s="13">
        <v>1.7923256000000002E-2</v>
      </c>
      <c r="AQ48" s="13">
        <v>3.3408139093333333</v>
      </c>
      <c r="AR48" s="13">
        <v>1990.9497053333337</v>
      </c>
      <c r="AS48" s="13">
        <v>4.4360870836363642E-2</v>
      </c>
      <c r="AT48" s="13">
        <v>1.4447854593939394E-2</v>
      </c>
      <c r="AU48" s="13">
        <v>0.55812504533333329</v>
      </c>
      <c r="AV48" s="13">
        <v>2.7080860473212125</v>
      </c>
      <c r="AW48" s="13">
        <v>0.4507394760727273</v>
      </c>
      <c r="AX48" s="13">
        <v>7.1648048000000006E-3</v>
      </c>
      <c r="AY48" s="13">
        <v>0.12129601556363637</v>
      </c>
      <c r="AZ48" s="13">
        <v>0.18015903466666669</v>
      </c>
      <c r="BA48" s="13">
        <v>3.2796212072727274E-2</v>
      </c>
      <c r="BB48" s="13">
        <v>5.8865333107393942</v>
      </c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</row>
    <row r="49" spans="1:208" s="8" customFormat="1" ht="13.8" thickBot="1">
      <c r="A49" s="12" t="s">
        <v>179</v>
      </c>
      <c r="B49" s="12" t="s">
        <v>252</v>
      </c>
      <c r="C49" s="12" t="s">
        <v>363</v>
      </c>
      <c r="D49" s="37" t="s">
        <v>364</v>
      </c>
      <c r="E49" s="37" t="s">
        <v>365</v>
      </c>
      <c r="F49" s="38">
        <v>6.3</v>
      </c>
      <c r="G49" s="12" t="s">
        <v>210</v>
      </c>
      <c r="H49" s="9" t="s">
        <v>78</v>
      </c>
      <c r="I49" s="12" t="s">
        <v>79</v>
      </c>
      <c r="J49" s="41">
        <v>6</v>
      </c>
      <c r="K49" s="36" t="s">
        <v>310</v>
      </c>
      <c r="L49" s="13">
        <v>95.43</v>
      </c>
      <c r="M49" s="13">
        <v>95.43</v>
      </c>
      <c r="N49" s="13">
        <v>5.00174380952381</v>
      </c>
      <c r="O49" s="27">
        <v>3</v>
      </c>
      <c r="P49" s="13">
        <v>6.15</v>
      </c>
      <c r="Q49" s="13">
        <v>122.09256639047621</v>
      </c>
      <c r="R49" s="13">
        <v>127.12432066285717</v>
      </c>
      <c r="S49" s="13">
        <v>19.46678690666667</v>
      </c>
      <c r="T49" s="13">
        <v>2.8509939714285719E-2</v>
      </c>
      <c r="U49" s="13">
        <v>6.202162323809525E-3</v>
      </c>
      <c r="V49" s="13">
        <v>0.37553092521904768</v>
      </c>
      <c r="W49" s="13">
        <v>1.499722863847619</v>
      </c>
      <c r="X49" s="13">
        <v>0.24468530716190481</v>
      </c>
      <c r="Y49" s="13">
        <v>4.8016740571428579E-3</v>
      </c>
      <c r="Z49" s="13">
        <v>6.0020925714285724E-2</v>
      </c>
      <c r="AA49" s="13">
        <v>8.3128982114285738E-2</v>
      </c>
      <c r="AB49" s="13">
        <v>1.7706173085714288E-2</v>
      </c>
      <c r="AC49" s="13">
        <v>3.3003506352761911</v>
      </c>
      <c r="AD49" s="13">
        <v>1966.835718219048</v>
      </c>
      <c r="AE49" s="13">
        <v>122.09256639047621</v>
      </c>
      <c r="AF49" s="13">
        <v>127.12432066285717</v>
      </c>
      <c r="AG49" s="13">
        <v>19.46678690666667</v>
      </c>
      <c r="AH49" s="13">
        <v>2.8509939714285719E-2</v>
      </c>
      <c r="AI49" s="13">
        <v>6.202162323809525E-3</v>
      </c>
      <c r="AJ49" s="13">
        <v>0.37553092521904768</v>
      </c>
      <c r="AK49" s="13">
        <v>1.499722863847619</v>
      </c>
      <c r="AL49" s="13">
        <v>0.24468530716190481</v>
      </c>
      <c r="AM49" s="13">
        <v>4.8016740571428579E-3</v>
      </c>
      <c r="AN49" s="13">
        <v>6.0020925714285724E-2</v>
      </c>
      <c r="AO49" s="13">
        <v>8.3128982114285738E-2</v>
      </c>
      <c r="AP49" s="13">
        <v>1.7706173085714288E-2</v>
      </c>
      <c r="AQ49" s="13">
        <v>3.3003506352761911</v>
      </c>
      <c r="AR49" s="13">
        <v>1966.835718219048</v>
      </c>
      <c r="AS49" s="13">
        <v>4.2482291275929555E-2</v>
      </c>
      <c r="AT49" s="13">
        <v>1.3565969227919115E-2</v>
      </c>
      <c r="AU49" s="13">
        <v>0.5361809252190477</v>
      </c>
      <c r="AV49" s="13">
        <v>2.572321131025701</v>
      </c>
      <c r="AW49" s="13">
        <v>0.42771052491532946</v>
      </c>
      <c r="AX49" s="13">
        <v>6.8786452352250504E-3</v>
      </c>
      <c r="AY49" s="13">
        <v>0.11458862302935423</v>
      </c>
      <c r="AZ49" s="13">
        <v>0.1696694478677104</v>
      </c>
      <c r="BA49" s="13">
        <v>3.1112077962426619E-2</v>
      </c>
      <c r="BB49" s="13">
        <v>5.5949632174131771</v>
      </c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</row>
    <row r="50" spans="1:208" s="8" customFormat="1" ht="13.8" thickBot="1">
      <c r="A50" s="12" t="s">
        <v>179</v>
      </c>
      <c r="B50" s="12" t="s">
        <v>287</v>
      </c>
      <c r="C50" s="12" t="s">
        <v>363</v>
      </c>
      <c r="D50" s="37" t="s">
        <v>364</v>
      </c>
      <c r="E50" s="37" t="s">
        <v>365</v>
      </c>
      <c r="F50" s="38">
        <v>10.4</v>
      </c>
      <c r="G50" s="12" t="s">
        <v>210</v>
      </c>
      <c r="H50" s="9" t="s">
        <v>78</v>
      </c>
      <c r="I50" s="12" t="s">
        <v>79</v>
      </c>
      <c r="J50" s="41">
        <v>6.9</v>
      </c>
      <c r="K50" s="36" t="s">
        <v>310</v>
      </c>
      <c r="L50" s="13">
        <v>136.12</v>
      </c>
      <c r="M50" s="13">
        <v>136.12</v>
      </c>
      <c r="N50" s="13">
        <v>3.6307392307692306</v>
      </c>
      <c r="O50" s="27">
        <v>3.63</v>
      </c>
      <c r="P50" s="13">
        <v>11.26</v>
      </c>
      <c r="Q50" s="13">
        <v>111.7795686976923</v>
      </c>
      <c r="R50" s="13">
        <v>174.2246527276923</v>
      </c>
      <c r="S50" s="13">
        <v>14.123575607692306</v>
      </c>
      <c r="T50" s="13">
        <v>8.5177142353846158E-2</v>
      </c>
      <c r="U50" s="13">
        <v>1.3215890800000001E-2</v>
      </c>
      <c r="V50" s="13">
        <v>0.70174927852307689</v>
      </c>
      <c r="W50" s="13">
        <v>3.1052986492923074</v>
      </c>
      <c r="X50" s="13">
        <v>0.62187301544615381</v>
      </c>
      <c r="Y50" s="13">
        <v>1.1545750753846154E-2</v>
      </c>
      <c r="Z50" s="13">
        <v>0.12671279915384615</v>
      </c>
      <c r="AA50" s="13">
        <v>0.1868378408153846</v>
      </c>
      <c r="AB50" s="13">
        <v>7.9150115230769234E-3</v>
      </c>
      <c r="AC50" s="13">
        <v>8.089287006153846</v>
      </c>
      <c r="AD50" s="13">
        <v>55.317942919999993</v>
      </c>
      <c r="AE50" s="13">
        <v>111.7795686976923</v>
      </c>
      <c r="AF50" s="13">
        <v>174.2246527276923</v>
      </c>
      <c r="AG50" s="13">
        <v>14.123575607692306</v>
      </c>
      <c r="AH50" s="13">
        <v>8.5177142353846158E-2</v>
      </c>
      <c r="AI50" s="13">
        <v>1.3215890800000001E-2</v>
      </c>
      <c r="AJ50" s="13">
        <v>0.70174927852307689</v>
      </c>
      <c r="AK50" s="13">
        <v>3.1052986492923074</v>
      </c>
      <c r="AL50" s="13">
        <v>0.62187301544615381</v>
      </c>
      <c r="AM50" s="13">
        <v>1.1545750753846154E-2</v>
      </c>
      <c r="AN50" s="13">
        <v>0.12671279915384615</v>
      </c>
      <c r="AO50" s="13">
        <v>0.1868378408153846</v>
      </c>
      <c r="AP50" s="13">
        <v>7.9150115230769234E-3</v>
      </c>
      <c r="AQ50" s="13">
        <v>8.089287006153846</v>
      </c>
      <c r="AR50" s="13">
        <v>55.317942919999993</v>
      </c>
      <c r="AS50" s="13">
        <v>0.12017332706512734</v>
      </c>
      <c r="AT50" s="13">
        <v>3.3335535711148723E-2</v>
      </c>
      <c r="AU50" s="13">
        <v>0.88330927852307695</v>
      </c>
      <c r="AV50" s="13">
        <v>6.0531619152675527</v>
      </c>
      <c r="AW50" s="13">
        <v>0.82908585480316321</v>
      </c>
      <c r="AX50" s="13">
        <v>0.13034255752567633</v>
      </c>
      <c r="AY50" s="13">
        <v>0.34426698594445626</v>
      </c>
      <c r="AZ50" s="13">
        <v>0.62748778176762532</v>
      </c>
      <c r="BA50" s="13">
        <v>4.105099338534788E-2</v>
      </c>
      <c r="BB50" s="13">
        <v>13.55423418427309</v>
      </c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</row>
    <row r="51" spans="1:208" s="8" customFormat="1" ht="13.8" thickBot="1">
      <c r="A51" s="12" t="s">
        <v>179</v>
      </c>
      <c r="B51" s="12" t="s">
        <v>253</v>
      </c>
      <c r="C51" s="12" t="s">
        <v>366</v>
      </c>
      <c r="D51" s="37" t="s">
        <v>367</v>
      </c>
      <c r="E51" s="37" t="s">
        <v>368</v>
      </c>
      <c r="F51" s="38">
        <v>11.3</v>
      </c>
      <c r="G51" s="12" t="s">
        <v>210</v>
      </c>
      <c r="H51" s="9" t="s">
        <v>78</v>
      </c>
      <c r="I51" s="12" t="s">
        <v>79</v>
      </c>
      <c r="J51" s="41">
        <v>5.6</v>
      </c>
      <c r="K51" s="36" t="s">
        <v>310</v>
      </c>
      <c r="L51" s="13">
        <v>168</v>
      </c>
      <c r="M51" s="13">
        <v>168</v>
      </c>
      <c r="N51" s="13">
        <v>4.9091681415929198</v>
      </c>
      <c r="O51" s="27">
        <v>4.91</v>
      </c>
      <c r="P51" s="13">
        <v>4.91</v>
      </c>
      <c r="Q51" s="13">
        <v>119.83279433628317</v>
      </c>
      <c r="R51" s="13">
        <v>124.77141748672565</v>
      </c>
      <c r="S51" s="13">
        <v>19.106482407079646</v>
      </c>
      <c r="T51" s="13">
        <v>2.7982258407079644E-2</v>
      </c>
      <c r="U51" s="13">
        <v>6.0873684955752207E-3</v>
      </c>
      <c r="V51" s="13">
        <v>0.36858034407079643</v>
      </c>
      <c r="W51" s="13">
        <v>1.4719649755752209</v>
      </c>
      <c r="X51" s="13">
        <v>0.24015650548672565</v>
      </c>
      <c r="Y51" s="13">
        <v>4.7128014159292034E-3</v>
      </c>
      <c r="Z51" s="13">
        <v>5.8910017699115039E-2</v>
      </c>
      <c r="AA51" s="13">
        <v>8.1590374513274333E-2</v>
      </c>
      <c r="AB51" s="13">
        <v>1.7378455221238938E-2</v>
      </c>
      <c r="AC51" s="13">
        <v>3.2392655065486724</v>
      </c>
      <c r="AD51" s="13">
        <v>1930.4321883185839</v>
      </c>
      <c r="AE51" s="13">
        <v>119.83279433628317</v>
      </c>
      <c r="AF51" s="13">
        <v>124.77141748672565</v>
      </c>
      <c r="AG51" s="13">
        <v>19.106482407079646</v>
      </c>
      <c r="AH51" s="13">
        <v>2.7982258407079644E-2</v>
      </c>
      <c r="AI51" s="13">
        <v>6.0873684955752207E-3</v>
      </c>
      <c r="AJ51" s="13">
        <v>0.36858034407079643</v>
      </c>
      <c r="AK51" s="13">
        <v>1.4719649755752209</v>
      </c>
      <c r="AL51" s="13">
        <v>0.24015650548672565</v>
      </c>
      <c r="AM51" s="13">
        <v>4.7128014159292034E-3</v>
      </c>
      <c r="AN51" s="13">
        <v>5.8910017699115039E-2</v>
      </c>
      <c r="AO51" s="13">
        <v>8.1590374513274333E-2</v>
      </c>
      <c r="AP51" s="13">
        <v>1.7378455221238938E-2</v>
      </c>
      <c r="AQ51" s="13">
        <v>3.2392655065486724</v>
      </c>
      <c r="AR51" s="13">
        <v>1930.4321883185839</v>
      </c>
      <c r="AS51" s="13">
        <v>2.7982258407079644E-2</v>
      </c>
      <c r="AT51" s="13">
        <v>6.0873684955752207E-3</v>
      </c>
      <c r="AU51" s="13">
        <v>0.36858034407079643</v>
      </c>
      <c r="AV51" s="13">
        <v>1.4719649755752209</v>
      </c>
      <c r="AW51" s="13">
        <v>0.24015650548672565</v>
      </c>
      <c r="AX51" s="13">
        <v>4.7128014159292034E-3</v>
      </c>
      <c r="AY51" s="13">
        <v>5.8910017699115039E-2</v>
      </c>
      <c r="AZ51" s="13">
        <v>8.1590374513274333E-2</v>
      </c>
      <c r="BA51" s="13">
        <v>1.7378455221238938E-2</v>
      </c>
      <c r="BB51" s="13">
        <v>3.2392655065486724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</row>
    <row r="52" spans="1:208" s="8" customFormat="1" ht="13.8" thickBot="1">
      <c r="A52" s="12" t="s">
        <v>179</v>
      </c>
      <c r="B52" s="12" t="s">
        <v>254</v>
      </c>
      <c r="C52" s="12" t="s">
        <v>366</v>
      </c>
      <c r="D52" s="37" t="s">
        <v>367</v>
      </c>
      <c r="E52" s="37" t="s">
        <v>368</v>
      </c>
      <c r="F52" s="38">
        <v>7.5</v>
      </c>
      <c r="G52" s="12" t="s">
        <v>210</v>
      </c>
      <c r="H52" s="9" t="s">
        <v>78</v>
      </c>
      <c r="I52" s="12" t="s">
        <v>79</v>
      </c>
      <c r="J52" s="41">
        <v>6</v>
      </c>
      <c r="K52" s="36" t="s">
        <v>310</v>
      </c>
      <c r="L52" s="13">
        <v>72</v>
      </c>
      <c r="M52" s="13">
        <v>72</v>
      </c>
      <c r="N52" s="13">
        <v>3.1699199999999998</v>
      </c>
      <c r="O52" s="27">
        <v>3.17</v>
      </c>
      <c r="P52" s="13">
        <v>3.17</v>
      </c>
      <c r="Q52" s="13">
        <v>77.377747200000002</v>
      </c>
      <c r="R52" s="13">
        <v>80.566686720000007</v>
      </c>
      <c r="S52" s="13">
        <v>12.337328639999999</v>
      </c>
      <c r="T52" s="13">
        <v>1.8068543999999999E-2</v>
      </c>
      <c r="U52" s="13">
        <v>3.9307007999999999E-3</v>
      </c>
      <c r="V52" s="13">
        <v>0.2379975936</v>
      </c>
      <c r="W52" s="13">
        <v>0.95046881279999995</v>
      </c>
      <c r="X52" s="13">
        <v>0.15507248640000001</v>
      </c>
      <c r="Y52" s="13">
        <v>3.0431231999999996E-3</v>
      </c>
      <c r="Z52" s="13">
        <v>3.8039040000000003E-2</v>
      </c>
      <c r="AA52" s="13">
        <v>5.2684070400000005E-2</v>
      </c>
      <c r="AB52" s="13">
        <v>1.1221516799999999E-2</v>
      </c>
      <c r="AC52" s="13">
        <v>2.0916400128000001</v>
      </c>
      <c r="AD52" s="13">
        <v>1246.5076415999999</v>
      </c>
      <c r="AE52" s="13">
        <v>77.377747200000002</v>
      </c>
      <c r="AF52" s="13">
        <v>80.566686720000007</v>
      </c>
      <c r="AG52" s="13">
        <v>12.337328639999999</v>
      </c>
      <c r="AH52" s="13">
        <v>1.8068543999999999E-2</v>
      </c>
      <c r="AI52" s="13">
        <v>3.9307007999999999E-3</v>
      </c>
      <c r="AJ52" s="13">
        <v>0.2379975936</v>
      </c>
      <c r="AK52" s="13">
        <v>0.95046881279999995</v>
      </c>
      <c r="AL52" s="13">
        <v>0.15507248640000001</v>
      </c>
      <c r="AM52" s="13">
        <v>3.0431231999999996E-3</v>
      </c>
      <c r="AN52" s="13">
        <v>3.8039040000000003E-2</v>
      </c>
      <c r="AO52" s="13">
        <v>5.2684070400000005E-2</v>
      </c>
      <c r="AP52" s="13">
        <v>1.1221516799999999E-2</v>
      </c>
      <c r="AQ52" s="13">
        <v>2.0916400128000001</v>
      </c>
      <c r="AR52" s="13">
        <v>1246.5076415999999</v>
      </c>
      <c r="AS52" s="13">
        <v>1.8068543999999999E-2</v>
      </c>
      <c r="AT52" s="13">
        <v>3.9307007999999999E-3</v>
      </c>
      <c r="AU52" s="13">
        <v>0.2379975936</v>
      </c>
      <c r="AV52" s="13">
        <v>0.95046881279999995</v>
      </c>
      <c r="AW52" s="13">
        <v>0.15507248640000001</v>
      </c>
      <c r="AX52" s="13">
        <v>3.0431231999999996E-3</v>
      </c>
      <c r="AY52" s="13">
        <v>3.8039040000000003E-2</v>
      </c>
      <c r="AZ52" s="13">
        <v>5.2684070400000005E-2</v>
      </c>
      <c r="BA52" s="13">
        <v>1.1221516799999999E-2</v>
      </c>
      <c r="BB52" s="13">
        <v>2.0916400128000001</v>
      </c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</row>
    <row r="53" spans="1:208" s="8" customFormat="1" ht="13.8" thickBot="1">
      <c r="A53" s="12" t="s">
        <v>179</v>
      </c>
      <c r="B53" s="35" t="s">
        <v>255</v>
      </c>
      <c r="C53" s="12" t="s">
        <v>366</v>
      </c>
      <c r="D53" s="37" t="s">
        <v>367</v>
      </c>
      <c r="E53" s="37" t="s">
        <v>368</v>
      </c>
      <c r="F53" s="38">
        <v>9.6999999999999993</v>
      </c>
      <c r="G53" s="12" t="s">
        <v>210</v>
      </c>
      <c r="H53" s="9" t="s">
        <v>78</v>
      </c>
      <c r="I53" s="12" t="s">
        <v>79</v>
      </c>
      <c r="J53" s="41">
        <v>5.8</v>
      </c>
      <c r="K53" s="36" t="s">
        <v>310</v>
      </c>
      <c r="L53" s="13">
        <v>100.69</v>
      </c>
      <c r="M53" s="13">
        <v>100.69</v>
      </c>
      <c r="N53" s="13">
        <v>3.3309232989690725</v>
      </c>
      <c r="O53" s="27">
        <v>3.33</v>
      </c>
      <c r="P53" s="13">
        <v>3.33</v>
      </c>
      <c r="Q53" s="13">
        <v>77.280989811546391</v>
      </c>
      <c r="R53" s="13">
        <v>90.458900876701037</v>
      </c>
      <c r="S53" s="13">
        <v>13.428916112989693</v>
      </c>
      <c r="T53" s="13">
        <v>2.007230691134021E-2</v>
      </c>
      <c r="U53" s="13">
        <v>4.8430613360824744E-3</v>
      </c>
      <c r="V53" s="13">
        <v>0.19283083350927838</v>
      </c>
      <c r="W53" s="13">
        <v>1.125709385872165</v>
      </c>
      <c r="X53" s="13">
        <v>0.15857065247835056</v>
      </c>
      <c r="Y53" s="13">
        <v>2.9431447793814439E-3</v>
      </c>
      <c r="Z53" s="13">
        <v>3.8274135670103099E-2</v>
      </c>
      <c r="AA53" s="13">
        <v>5.7124766903092788E-2</v>
      </c>
      <c r="AB53" s="13">
        <v>1.4845967529896909E-2</v>
      </c>
      <c r="AC53" s="13">
        <v>2.1970279576329901</v>
      </c>
      <c r="AD53" s="13">
        <v>1441.1115197525774</v>
      </c>
      <c r="AE53" s="13">
        <v>77.280989811546391</v>
      </c>
      <c r="AF53" s="13">
        <v>90.458900876701037</v>
      </c>
      <c r="AG53" s="13">
        <v>13.428916112989693</v>
      </c>
      <c r="AH53" s="13">
        <v>2.007230691134021E-2</v>
      </c>
      <c r="AI53" s="13">
        <v>4.8430613360824744E-3</v>
      </c>
      <c r="AJ53" s="13">
        <v>0.19283083350927838</v>
      </c>
      <c r="AK53" s="13">
        <v>1.125709385872165</v>
      </c>
      <c r="AL53" s="13">
        <v>0.15857065247835056</v>
      </c>
      <c r="AM53" s="13">
        <v>2.9431447793814439E-3</v>
      </c>
      <c r="AN53" s="13">
        <v>3.8274135670103099E-2</v>
      </c>
      <c r="AO53" s="13">
        <v>5.7124766903092788E-2</v>
      </c>
      <c r="AP53" s="13">
        <v>1.4845967529896909E-2</v>
      </c>
      <c r="AQ53" s="13">
        <v>2.1970279576329901</v>
      </c>
      <c r="AR53" s="13">
        <v>1441.1115197525774</v>
      </c>
      <c r="AS53" s="13">
        <v>2.007230691134021E-2</v>
      </c>
      <c r="AT53" s="13">
        <v>4.8430613360824744E-3</v>
      </c>
      <c r="AU53" s="13">
        <v>0.19283083350927838</v>
      </c>
      <c r="AV53" s="13">
        <v>1.125709385872165</v>
      </c>
      <c r="AW53" s="13">
        <v>0.15857065247835056</v>
      </c>
      <c r="AX53" s="13">
        <v>2.9431447793814439E-3</v>
      </c>
      <c r="AY53" s="13">
        <v>3.8274135670103099E-2</v>
      </c>
      <c r="AZ53" s="13">
        <v>5.7124766903092788E-2</v>
      </c>
      <c r="BA53" s="13">
        <v>1.4845967529896909E-2</v>
      </c>
      <c r="BB53" s="13">
        <v>2.1970279576329901</v>
      </c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</row>
    <row r="54" spans="1:208" s="8" customFormat="1" ht="13.8" thickBot="1">
      <c r="A54" s="12" t="s">
        <v>179</v>
      </c>
      <c r="B54" s="12" t="s">
        <v>256</v>
      </c>
      <c r="C54" s="12" t="s">
        <v>366</v>
      </c>
      <c r="D54" s="37" t="s">
        <v>367</v>
      </c>
      <c r="E54" s="37" t="s">
        <v>368</v>
      </c>
      <c r="F54" s="38">
        <v>9.8000000000000007</v>
      </c>
      <c r="G54" s="12" t="s">
        <v>210</v>
      </c>
      <c r="H54" s="9" t="s">
        <v>78</v>
      </c>
      <c r="I54" s="12" t="s">
        <v>79</v>
      </c>
      <c r="J54" s="41">
        <v>5.6</v>
      </c>
      <c r="K54" s="36" t="s">
        <v>310</v>
      </c>
      <c r="L54" s="13">
        <v>96</v>
      </c>
      <c r="M54" s="13">
        <v>96</v>
      </c>
      <c r="N54" s="13">
        <v>3.2346122448979586</v>
      </c>
      <c r="O54" s="27">
        <v>3.23</v>
      </c>
      <c r="P54" s="13">
        <v>3.23</v>
      </c>
      <c r="Q54" s="13">
        <v>78.956884897959171</v>
      </c>
      <c r="R54" s="13">
        <v>82.210904816326519</v>
      </c>
      <c r="S54" s="13">
        <v>12.589110857142856</v>
      </c>
      <c r="T54" s="13">
        <v>1.8437289795918365E-2</v>
      </c>
      <c r="U54" s="13">
        <v>4.0109191836734687E-3</v>
      </c>
      <c r="V54" s="13">
        <v>0.24285468734693874</v>
      </c>
      <c r="W54" s="13">
        <v>0.96986613551020384</v>
      </c>
      <c r="X54" s="13">
        <v>0.15823723102040813</v>
      </c>
      <c r="Y54" s="13">
        <v>3.1052277551020407E-3</v>
      </c>
      <c r="Z54" s="13">
        <v>3.8815346938775509E-2</v>
      </c>
      <c r="AA54" s="13">
        <v>5.3759255510204079E-2</v>
      </c>
      <c r="AB54" s="13">
        <v>1.1450527346938775E-2</v>
      </c>
      <c r="AC54" s="13">
        <v>2.1343265436734691</v>
      </c>
      <c r="AD54" s="13">
        <v>1271.9465730612242</v>
      </c>
      <c r="AE54" s="13">
        <v>78.956884897959171</v>
      </c>
      <c r="AF54" s="13">
        <v>82.210904816326519</v>
      </c>
      <c r="AG54" s="13">
        <v>12.589110857142856</v>
      </c>
      <c r="AH54" s="13">
        <v>1.8437289795918365E-2</v>
      </c>
      <c r="AI54" s="13">
        <v>4.0109191836734687E-3</v>
      </c>
      <c r="AJ54" s="13">
        <v>0.24285468734693874</v>
      </c>
      <c r="AK54" s="13">
        <v>0.96986613551020384</v>
      </c>
      <c r="AL54" s="13">
        <v>0.15823723102040813</v>
      </c>
      <c r="AM54" s="13">
        <v>3.1052277551020407E-3</v>
      </c>
      <c r="AN54" s="13">
        <v>3.8815346938775509E-2</v>
      </c>
      <c r="AO54" s="13">
        <v>5.3759255510204079E-2</v>
      </c>
      <c r="AP54" s="13">
        <v>1.1450527346938775E-2</v>
      </c>
      <c r="AQ54" s="13">
        <v>2.1343265436734691</v>
      </c>
      <c r="AR54" s="13">
        <v>1271.9465730612242</v>
      </c>
      <c r="AS54" s="13">
        <v>1.8437289795918365E-2</v>
      </c>
      <c r="AT54" s="13">
        <v>4.0109191836734687E-3</v>
      </c>
      <c r="AU54" s="13">
        <v>0.24285468734693874</v>
      </c>
      <c r="AV54" s="13">
        <v>0.96986613551020384</v>
      </c>
      <c r="AW54" s="13">
        <v>0.15823723102040813</v>
      </c>
      <c r="AX54" s="13">
        <v>3.1052277551020407E-3</v>
      </c>
      <c r="AY54" s="13">
        <v>3.8815346938775509E-2</v>
      </c>
      <c r="AZ54" s="13">
        <v>5.3759255510204079E-2</v>
      </c>
      <c r="BA54" s="13">
        <v>1.1450527346938775E-2</v>
      </c>
      <c r="BB54" s="13">
        <v>2.1343265436734691</v>
      </c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</row>
    <row r="55" spans="1:208" s="8" customFormat="1" ht="13.8" thickBot="1">
      <c r="A55" s="12" t="s">
        <v>179</v>
      </c>
      <c r="B55" s="12" t="s">
        <v>257</v>
      </c>
      <c r="C55" s="12" t="s">
        <v>366</v>
      </c>
      <c r="D55" s="37" t="s">
        <v>367</v>
      </c>
      <c r="E55" s="37" t="s">
        <v>368</v>
      </c>
      <c r="F55" s="38">
        <v>5.6</v>
      </c>
      <c r="G55" s="12" t="s">
        <v>210</v>
      </c>
      <c r="H55" s="9" t="s">
        <v>78</v>
      </c>
      <c r="I55" s="12" t="s">
        <v>79</v>
      </c>
      <c r="J55" s="41">
        <v>5.8</v>
      </c>
      <c r="K55" s="36" t="s">
        <v>310</v>
      </c>
      <c r="L55" s="13">
        <v>48</v>
      </c>
      <c r="M55" s="13">
        <v>48</v>
      </c>
      <c r="N55" s="13">
        <v>2.8302857142857141</v>
      </c>
      <c r="O55" s="27">
        <v>2.83</v>
      </c>
      <c r="P55" s="13">
        <v>2.83</v>
      </c>
      <c r="Q55" s="13">
        <v>69.087274285714287</v>
      </c>
      <c r="R55" s="13">
        <v>71.934541714285714</v>
      </c>
      <c r="S55" s="13">
        <v>11.015472000000001</v>
      </c>
      <c r="T55" s="13">
        <v>1.6132628571428574E-2</v>
      </c>
      <c r="U55" s="13">
        <v>3.5095542857142858E-3</v>
      </c>
      <c r="V55" s="13">
        <v>0.21249785142857142</v>
      </c>
      <c r="W55" s="13">
        <v>0.84863286857142839</v>
      </c>
      <c r="X55" s="13">
        <v>0.13845757714285714</v>
      </c>
      <c r="Y55" s="13">
        <v>2.7170742857142854E-3</v>
      </c>
      <c r="Z55" s="13">
        <v>3.3963428571428568E-2</v>
      </c>
      <c r="AA55" s="13">
        <v>4.7039348571428573E-2</v>
      </c>
      <c r="AB55" s="13">
        <v>1.0019211428571428E-2</v>
      </c>
      <c r="AC55" s="13">
        <v>1.8675357257142857</v>
      </c>
      <c r="AD55" s="13">
        <v>1112.9532514285713</v>
      </c>
      <c r="AE55" s="13">
        <v>69.087274285714287</v>
      </c>
      <c r="AF55" s="13">
        <v>71.934541714285714</v>
      </c>
      <c r="AG55" s="13">
        <v>11.015472000000001</v>
      </c>
      <c r="AH55" s="13">
        <v>1.6132628571428574E-2</v>
      </c>
      <c r="AI55" s="13">
        <v>3.5095542857142858E-3</v>
      </c>
      <c r="AJ55" s="13">
        <v>0.21249785142857142</v>
      </c>
      <c r="AK55" s="13">
        <v>0.84863286857142839</v>
      </c>
      <c r="AL55" s="13">
        <v>0.13845757714285714</v>
      </c>
      <c r="AM55" s="13">
        <v>2.7170742857142854E-3</v>
      </c>
      <c r="AN55" s="13">
        <v>3.3963428571428568E-2</v>
      </c>
      <c r="AO55" s="13">
        <v>4.7039348571428573E-2</v>
      </c>
      <c r="AP55" s="13">
        <v>1.0019211428571428E-2</v>
      </c>
      <c r="AQ55" s="13">
        <v>1.8675357257142857</v>
      </c>
      <c r="AR55" s="13">
        <v>1112.9532514285713</v>
      </c>
      <c r="AS55" s="13">
        <v>1.6132628571428574E-2</v>
      </c>
      <c r="AT55" s="13">
        <v>3.5095542857142858E-3</v>
      </c>
      <c r="AU55" s="13">
        <v>0.21249785142857142</v>
      </c>
      <c r="AV55" s="13">
        <v>0.84863286857142839</v>
      </c>
      <c r="AW55" s="13">
        <v>0.13845757714285714</v>
      </c>
      <c r="AX55" s="13">
        <v>2.7170742857142854E-3</v>
      </c>
      <c r="AY55" s="13">
        <v>3.3963428571428568E-2</v>
      </c>
      <c r="AZ55" s="13">
        <v>4.7039348571428573E-2</v>
      </c>
      <c r="BA55" s="13">
        <v>1.0019211428571428E-2</v>
      </c>
      <c r="BB55" s="13">
        <v>1.8675357257142857</v>
      </c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</row>
    <row r="56" spans="1:208" s="8" customFormat="1" ht="13.8" thickBot="1">
      <c r="A56" s="12" t="s">
        <v>179</v>
      </c>
      <c r="B56" s="12" t="s">
        <v>294</v>
      </c>
      <c r="C56" s="12" t="s">
        <v>366</v>
      </c>
      <c r="D56" s="37" t="s">
        <v>367</v>
      </c>
      <c r="E56" s="37" t="s">
        <v>368</v>
      </c>
      <c r="F56" s="38">
        <v>5.2</v>
      </c>
      <c r="G56" s="12" t="s">
        <v>210</v>
      </c>
      <c r="H56" s="9" t="s">
        <v>78</v>
      </c>
      <c r="I56" s="12" t="s">
        <v>79</v>
      </c>
      <c r="J56" s="41">
        <v>5.9</v>
      </c>
      <c r="K56" s="36" t="s">
        <v>310</v>
      </c>
      <c r="L56" s="13">
        <v>52.34</v>
      </c>
      <c r="M56" s="13">
        <v>52.34</v>
      </c>
      <c r="N56" s="13">
        <v>3.1444261538461542</v>
      </c>
      <c r="O56" s="27">
        <v>3.14</v>
      </c>
      <c r="P56" s="13">
        <v>3.14</v>
      </c>
      <c r="Q56" s="13">
        <v>69.293719152307702</v>
      </c>
      <c r="R56" s="13">
        <v>90.666383720000013</v>
      </c>
      <c r="S56" s="13">
        <v>13.09967935692308</v>
      </c>
      <c r="T56" s="13">
        <v>1.9935661815384618E-2</v>
      </c>
      <c r="U56" s="13">
        <v>5.2197474153846159E-3</v>
      </c>
      <c r="V56" s="13">
        <v>0.12999057720000001</v>
      </c>
      <c r="W56" s="13">
        <v>1.1780907028000003</v>
      </c>
      <c r="X56" s="13">
        <v>0.1457127079692308</v>
      </c>
      <c r="Y56" s="13">
        <v>2.5469851846153854E-3</v>
      </c>
      <c r="Z56" s="13">
        <v>3.4588687692307697E-2</v>
      </c>
      <c r="AA56" s="13">
        <v>5.5530565876923087E-2</v>
      </c>
      <c r="AB56" s="13">
        <v>1.6791235661538461E-2</v>
      </c>
      <c r="AC56" s="13">
        <v>2.0732459402769234</v>
      </c>
      <c r="AD56" s="13">
        <v>1479.7669480000002</v>
      </c>
      <c r="AE56" s="13">
        <v>69.293719152307702</v>
      </c>
      <c r="AF56" s="13">
        <v>90.666383720000013</v>
      </c>
      <c r="AG56" s="13">
        <v>13.09967935692308</v>
      </c>
      <c r="AH56" s="13">
        <v>1.9935661815384618E-2</v>
      </c>
      <c r="AI56" s="13">
        <v>5.2197474153846159E-3</v>
      </c>
      <c r="AJ56" s="13">
        <v>0.12999057720000001</v>
      </c>
      <c r="AK56" s="13">
        <v>1.1780907028000003</v>
      </c>
      <c r="AL56" s="13">
        <v>0.1457127079692308</v>
      </c>
      <c r="AM56" s="13">
        <v>2.5469851846153854E-3</v>
      </c>
      <c r="AN56" s="13">
        <v>3.4588687692307697E-2</v>
      </c>
      <c r="AO56" s="13">
        <v>5.5530565876923087E-2</v>
      </c>
      <c r="AP56" s="13">
        <v>1.6791235661538461E-2</v>
      </c>
      <c r="AQ56" s="13">
        <v>2.0732459402769234</v>
      </c>
      <c r="AR56" s="13">
        <v>1479.7669480000002</v>
      </c>
      <c r="AS56" s="13">
        <v>1.9935661815384618E-2</v>
      </c>
      <c r="AT56" s="13">
        <v>5.2197474153846159E-3</v>
      </c>
      <c r="AU56" s="13">
        <v>0.12999057720000001</v>
      </c>
      <c r="AV56" s="13">
        <v>1.1780907028000003</v>
      </c>
      <c r="AW56" s="13">
        <v>0.1457127079692308</v>
      </c>
      <c r="AX56" s="13">
        <v>2.5469851846153854E-3</v>
      </c>
      <c r="AY56" s="13">
        <v>3.4588687692307697E-2</v>
      </c>
      <c r="AZ56" s="13">
        <v>5.5530565876923087E-2</v>
      </c>
      <c r="BA56" s="13">
        <v>1.6791235661538461E-2</v>
      </c>
      <c r="BB56" s="13">
        <v>2.0732459402769234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</row>
    <row r="57" spans="1:208" s="8" customFormat="1" ht="13.8" thickBot="1">
      <c r="A57" s="12" t="s">
        <v>179</v>
      </c>
      <c r="B57" s="12" t="s">
        <v>258</v>
      </c>
      <c r="C57" s="12" t="s">
        <v>366</v>
      </c>
      <c r="D57" s="37" t="s">
        <v>367</v>
      </c>
      <c r="E57" s="37" t="s">
        <v>368</v>
      </c>
      <c r="F57" s="38">
        <v>8.5</v>
      </c>
      <c r="G57" s="12" t="s">
        <v>210</v>
      </c>
      <c r="H57" s="9" t="s">
        <v>78</v>
      </c>
      <c r="I57" s="12" t="s">
        <v>79</v>
      </c>
      <c r="J57" s="41">
        <v>6</v>
      </c>
      <c r="K57" s="36" t="s">
        <v>310</v>
      </c>
      <c r="L57" s="13">
        <v>72</v>
      </c>
      <c r="M57" s="13">
        <v>72</v>
      </c>
      <c r="N57" s="13">
        <v>2.7969882352941178</v>
      </c>
      <c r="O57" s="27">
        <v>2.8</v>
      </c>
      <c r="P57" s="13">
        <v>2.8</v>
      </c>
      <c r="Q57" s="13">
        <v>68.274482823529411</v>
      </c>
      <c r="R57" s="13">
        <v>71.088252988235297</v>
      </c>
      <c r="S57" s="13">
        <v>10.885878211764707</v>
      </c>
      <c r="T57" s="13">
        <v>1.5942832941176471E-2</v>
      </c>
      <c r="U57" s="13">
        <v>3.468265411764706E-3</v>
      </c>
      <c r="V57" s="13">
        <v>0.20999787670588238</v>
      </c>
      <c r="W57" s="13">
        <v>0.83864895247058824</v>
      </c>
      <c r="X57" s="13">
        <v>0.13682866447058825</v>
      </c>
      <c r="Y57" s="13">
        <v>2.6851087058823533E-3</v>
      </c>
      <c r="Z57" s="13">
        <v>3.3563858823529413E-2</v>
      </c>
      <c r="AA57" s="13">
        <v>4.6485944470588236E-2</v>
      </c>
      <c r="AB57" s="13">
        <v>9.9013383529411771E-3</v>
      </c>
      <c r="AC57" s="13">
        <v>1.8455647171764709</v>
      </c>
      <c r="AD57" s="13">
        <v>1099.859683764706</v>
      </c>
      <c r="AE57" s="13">
        <v>68.274482823529411</v>
      </c>
      <c r="AF57" s="13">
        <v>71.088252988235297</v>
      </c>
      <c r="AG57" s="13">
        <v>10.885878211764707</v>
      </c>
      <c r="AH57" s="13">
        <v>1.5942832941176471E-2</v>
      </c>
      <c r="AI57" s="13">
        <v>3.468265411764706E-3</v>
      </c>
      <c r="AJ57" s="13">
        <v>0.20999787670588238</v>
      </c>
      <c r="AK57" s="13">
        <v>0.83864895247058824</v>
      </c>
      <c r="AL57" s="13">
        <v>0.13682866447058825</v>
      </c>
      <c r="AM57" s="13">
        <v>2.6851087058823533E-3</v>
      </c>
      <c r="AN57" s="13">
        <v>3.3563858823529413E-2</v>
      </c>
      <c r="AO57" s="13">
        <v>4.6485944470588236E-2</v>
      </c>
      <c r="AP57" s="13">
        <v>9.9013383529411771E-3</v>
      </c>
      <c r="AQ57" s="13">
        <v>1.8455647171764709</v>
      </c>
      <c r="AR57" s="13">
        <v>1099.859683764706</v>
      </c>
      <c r="AS57" s="13">
        <v>1.5942832941176471E-2</v>
      </c>
      <c r="AT57" s="13">
        <v>3.468265411764706E-3</v>
      </c>
      <c r="AU57" s="13">
        <v>0.20999787670588238</v>
      </c>
      <c r="AV57" s="13">
        <v>0.83864895247058824</v>
      </c>
      <c r="AW57" s="13">
        <v>0.13682866447058825</v>
      </c>
      <c r="AX57" s="13">
        <v>2.6851087058823533E-3</v>
      </c>
      <c r="AY57" s="13">
        <v>3.3563858823529413E-2</v>
      </c>
      <c r="AZ57" s="13">
        <v>4.6485944470588236E-2</v>
      </c>
      <c r="BA57" s="13">
        <v>9.9013383529411771E-3</v>
      </c>
      <c r="BB57" s="13">
        <v>1.8455647171764709</v>
      </c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</row>
    <row r="58" spans="1:208" s="8" customFormat="1" ht="13.8" thickBot="1">
      <c r="A58" s="12" t="s">
        <v>179</v>
      </c>
      <c r="B58" s="12" t="s">
        <v>295</v>
      </c>
      <c r="C58" s="12" t="s">
        <v>369</v>
      </c>
      <c r="D58" s="37" t="s">
        <v>370</v>
      </c>
      <c r="E58" s="37" t="s">
        <v>371</v>
      </c>
      <c r="F58" s="38">
        <v>5.7</v>
      </c>
      <c r="G58" s="12" t="s">
        <v>210</v>
      </c>
      <c r="H58" s="9" t="s">
        <v>78</v>
      </c>
      <c r="I58" s="12" t="s">
        <v>79</v>
      </c>
      <c r="J58" s="41">
        <v>6.5</v>
      </c>
      <c r="K58" s="36" t="s">
        <v>310</v>
      </c>
      <c r="L58" s="13">
        <v>49.5</v>
      </c>
      <c r="M58" s="13">
        <v>49.5</v>
      </c>
      <c r="N58" s="13">
        <v>2.7129473684210526</v>
      </c>
      <c r="O58" s="27">
        <v>2.71</v>
      </c>
      <c r="P58" s="13">
        <v>5.51</v>
      </c>
      <c r="Q58" s="13">
        <v>59.785221157894732</v>
      </c>
      <c r="R58" s="13">
        <v>78.225124421052627</v>
      </c>
      <c r="S58" s="13">
        <v>11.302138736842107</v>
      </c>
      <c r="T58" s="13">
        <v>1.7200086315789474E-2</v>
      </c>
      <c r="U58" s="13">
        <v>4.5034926315789467E-3</v>
      </c>
      <c r="V58" s="13">
        <v>0.11215324421052633</v>
      </c>
      <c r="W58" s="13">
        <v>1.0164328610526316</v>
      </c>
      <c r="X58" s="13">
        <v>0.1257179810526316</v>
      </c>
      <c r="Y58" s="13">
        <v>2.1974873684210525E-3</v>
      </c>
      <c r="Z58" s="13">
        <v>2.9842421052631581E-2</v>
      </c>
      <c r="AA58" s="13">
        <v>4.7910650526315796E-2</v>
      </c>
      <c r="AB58" s="13">
        <v>1.448713894736842E-2</v>
      </c>
      <c r="AC58" s="13">
        <v>1.7887547178947369</v>
      </c>
      <c r="AD58" s="13">
        <v>1276.7130315789475</v>
      </c>
      <c r="AE58" s="13">
        <v>59.785221157894732</v>
      </c>
      <c r="AF58" s="13">
        <v>78.225124421052627</v>
      </c>
      <c r="AG58" s="13">
        <v>11.302138736842107</v>
      </c>
      <c r="AH58" s="13">
        <v>1.7200086315789474E-2</v>
      </c>
      <c r="AI58" s="13">
        <v>4.5034926315789467E-3</v>
      </c>
      <c r="AJ58" s="13">
        <v>0.11215324421052633</v>
      </c>
      <c r="AK58" s="13">
        <v>1.0164328610526316</v>
      </c>
      <c r="AL58" s="13">
        <v>0.1257179810526316</v>
      </c>
      <c r="AM58" s="13">
        <v>2.1974873684210525E-3</v>
      </c>
      <c r="AN58" s="13">
        <v>2.9842421052631581E-2</v>
      </c>
      <c r="AO58" s="13">
        <v>4.7910650526315796E-2</v>
      </c>
      <c r="AP58" s="13">
        <v>1.448713894736842E-2</v>
      </c>
      <c r="AQ58" s="13">
        <v>1.7887547178947369</v>
      </c>
      <c r="AR58" s="13">
        <v>1276.7130315789475</v>
      </c>
      <c r="AS58" s="13">
        <v>3.1704921799660439E-2</v>
      </c>
      <c r="AT58" s="13">
        <v>7.5276668251273333E-3</v>
      </c>
      <c r="AU58" s="13">
        <v>0.27456259904923597</v>
      </c>
      <c r="AV58" s="13">
        <v>1.8997717416977928</v>
      </c>
      <c r="AW58" s="13">
        <v>0.25553345847198644</v>
      </c>
      <c r="AX58" s="13">
        <v>2.9815325297113749E-3</v>
      </c>
      <c r="AY58" s="13">
        <v>6.1932269439728356E-2</v>
      </c>
      <c r="AZ58" s="13">
        <v>0.11203434407470288</v>
      </c>
      <c r="BA58" s="13">
        <v>2.3951684108658743E-2</v>
      </c>
      <c r="BB58" s="13">
        <v>3.7610763243463499</v>
      </c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</row>
    <row r="59" spans="1:208" s="8" customFormat="1" ht="13.8" thickBot="1">
      <c r="A59" s="12" t="s">
        <v>179</v>
      </c>
      <c r="B59" s="12" t="s">
        <v>199</v>
      </c>
      <c r="C59" s="12" t="s">
        <v>372</v>
      </c>
      <c r="D59" s="37" t="s">
        <v>373</v>
      </c>
      <c r="E59" s="37" t="s">
        <v>374</v>
      </c>
      <c r="F59" s="38">
        <v>27</v>
      </c>
      <c r="G59" s="12" t="s">
        <v>210</v>
      </c>
      <c r="H59" s="9" t="s">
        <v>78</v>
      </c>
      <c r="I59" s="12" t="s">
        <v>79</v>
      </c>
      <c r="J59" s="41">
        <v>6.9</v>
      </c>
      <c r="K59" s="36" t="s">
        <v>310</v>
      </c>
      <c r="L59" s="13">
        <v>250.31</v>
      </c>
      <c r="M59" s="13">
        <v>380.9</v>
      </c>
      <c r="N59" s="13">
        <v>2.5717034814814812</v>
      </c>
      <c r="O59" s="27">
        <v>2.57</v>
      </c>
      <c r="P59" s="13">
        <v>2.57</v>
      </c>
      <c r="Q59" s="13">
        <v>79.175035084370364</v>
      </c>
      <c r="R59" s="13">
        <v>123.40576326237036</v>
      </c>
      <c r="S59" s="13">
        <v>10.003926542962962</v>
      </c>
      <c r="T59" s="13">
        <v>6.033216367555555E-2</v>
      </c>
      <c r="U59" s="13">
        <v>9.3610006725925923E-3</v>
      </c>
      <c r="V59" s="13">
        <v>0.4970588489007407</v>
      </c>
      <c r="W59" s="13">
        <v>2.1995265536414812</v>
      </c>
      <c r="X59" s="13">
        <v>0.4404813723081481</v>
      </c>
      <c r="Y59" s="13">
        <v>8.1780170711111093E-3</v>
      </c>
      <c r="Z59" s="13">
        <v>8.9752451503703701E-2</v>
      </c>
      <c r="AA59" s="13">
        <v>0.13233986115703703</v>
      </c>
      <c r="AB59" s="13">
        <v>5.6063135896296298E-3</v>
      </c>
      <c r="AC59" s="13">
        <v>5.7297553567407409</v>
      </c>
      <c r="AD59" s="13">
        <v>39.182474243851843</v>
      </c>
      <c r="AE59" s="13">
        <v>120.47360022437036</v>
      </c>
      <c r="AF59" s="13">
        <v>187.70683987037037</v>
      </c>
      <c r="AG59" s="13">
        <v>15.248188782962963</v>
      </c>
      <c r="AH59" s="13">
        <v>9.1637198475555542E-2</v>
      </c>
      <c r="AI59" s="13">
        <v>1.4177159872592594E-2</v>
      </c>
      <c r="AJ59" s="13">
        <v>0.75686388130074067</v>
      </c>
      <c r="AK59" s="13">
        <v>3.3289158860414814</v>
      </c>
      <c r="AL59" s="13">
        <v>0.66951649870814811</v>
      </c>
      <c r="AM59" s="13">
        <v>1.247242569111111E-2</v>
      </c>
      <c r="AN59" s="13">
        <v>0.13630865710370371</v>
      </c>
      <c r="AO59" s="13">
        <v>0.20190660515703701</v>
      </c>
      <c r="AP59" s="13">
        <v>8.2819575896296294E-3</v>
      </c>
      <c r="AQ59" s="13">
        <v>8.6954391663407407</v>
      </c>
      <c r="AR59" s="13">
        <v>55.584171963851844</v>
      </c>
      <c r="AS59" s="13">
        <v>9.1637198475555542E-2</v>
      </c>
      <c r="AT59" s="13">
        <v>1.4177159872592594E-2</v>
      </c>
      <c r="AU59" s="13">
        <v>0.75686388130074067</v>
      </c>
      <c r="AV59" s="13">
        <v>3.3289158860414814</v>
      </c>
      <c r="AW59" s="13">
        <v>0.66951649870814811</v>
      </c>
      <c r="AX59" s="13">
        <v>1.247242569111111E-2</v>
      </c>
      <c r="AY59" s="13">
        <v>0.13630865710370371</v>
      </c>
      <c r="AZ59" s="13">
        <v>0.20190660515703701</v>
      </c>
      <c r="BA59" s="13">
        <v>8.2819575896296294E-3</v>
      </c>
      <c r="BB59" s="13">
        <v>8.6954391663407407</v>
      </c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</row>
    <row r="60" spans="1:208" s="8" customFormat="1" ht="13.8" thickBot="1">
      <c r="A60" s="12" t="s">
        <v>179</v>
      </c>
      <c r="B60" s="12" t="s">
        <v>296</v>
      </c>
      <c r="C60" s="12" t="s">
        <v>372</v>
      </c>
      <c r="D60" s="37" t="s">
        <v>373</v>
      </c>
      <c r="E60" s="37" t="s">
        <v>374</v>
      </c>
      <c r="F60" s="38">
        <v>4.5999999999999996</v>
      </c>
      <c r="G60" s="12" t="s">
        <v>191</v>
      </c>
      <c r="H60" s="9" t="s">
        <v>78</v>
      </c>
      <c r="I60" s="12" t="s">
        <v>79</v>
      </c>
      <c r="J60" s="41">
        <v>5.5</v>
      </c>
      <c r="K60" s="36" t="s">
        <v>310</v>
      </c>
      <c r="L60" s="13">
        <v>51.51</v>
      </c>
      <c r="M60" s="13">
        <v>51.51</v>
      </c>
      <c r="N60" s="13">
        <v>3.4982008695652174</v>
      </c>
      <c r="O60" s="27">
        <v>3.5</v>
      </c>
      <c r="P60" s="13">
        <v>3.5</v>
      </c>
      <c r="Q60" s="13">
        <v>77.089852562608698</v>
      </c>
      <c r="R60" s="13">
        <v>100.86712387304347</v>
      </c>
      <c r="S60" s="13">
        <v>14.573504822608697</v>
      </c>
      <c r="T60" s="13">
        <v>2.2178593513043479E-2</v>
      </c>
      <c r="U60" s="13">
        <v>5.8070134434782608E-3</v>
      </c>
      <c r="V60" s="13">
        <v>0.14461562394782609</v>
      </c>
      <c r="W60" s="13">
        <v>1.3106359377913046</v>
      </c>
      <c r="X60" s="13">
        <v>0.16210662829565217</v>
      </c>
      <c r="Y60" s="13">
        <v>2.8335427043478262E-3</v>
      </c>
      <c r="Z60" s="13">
        <v>3.8480209565217395E-2</v>
      </c>
      <c r="AA60" s="13">
        <v>6.1778227356521741E-2</v>
      </c>
      <c r="AB60" s="13">
        <v>1.8680392643478261E-2</v>
      </c>
      <c r="AC60" s="13">
        <v>2.3065037613391306</v>
      </c>
      <c r="AD60" s="13">
        <v>1646.2533292173914</v>
      </c>
      <c r="AE60" s="13">
        <v>77.089852562608698</v>
      </c>
      <c r="AF60" s="13">
        <v>100.86712387304347</v>
      </c>
      <c r="AG60" s="13">
        <v>14.573504822608697</v>
      </c>
      <c r="AH60" s="13">
        <v>2.2178593513043479E-2</v>
      </c>
      <c r="AI60" s="13">
        <v>5.8070134434782608E-3</v>
      </c>
      <c r="AJ60" s="13">
        <v>0.14461562394782609</v>
      </c>
      <c r="AK60" s="13">
        <v>1.3106359377913046</v>
      </c>
      <c r="AL60" s="13">
        <v>0.16210662829565217</v>
      </c>
      <c r="AM60" s="13">
        <v>2.8335427043478262E-3</v>
      </c>
      <c r="AN60" s="13">
        <v>3.8480209565217395E-2</v>
      </c>
      <c r="AO60" s="13">
        <v>6.1778227356521741E-2</v>
      </c>
      <c r="AP60" s="13">
        <v>1.8680392643478261E-2</v>
      </c>
      <c r="AQ60" s="13">
        <v>2.3065037613391306</v>
      </c>
      <c r="AR60" s="13">
        <v>1646.2533292173914</v>
      </c>
      <c r="AS60" s="13">
        <v>2.2178593513043479E-2</v>
      </c>
      <c r="AT60" s="13">
        <v>5.8070134434782608E-3</v>
      </c>
      <c r="AU60" s="13">
        <v>0.14461562394782609</v>
      </c>
      <c r="AV60" s="13">
        <v>1.3106359377913046</v>
      </c>
      <c r="AW60" s="13">
        <v>0.16210662829565217</v>
      </c>
      <c r="AX60" s="13">
        <v>2.8335427043478262E-3</v>
      </c>
      <c r="AY60" s="13">
        <v>3.8480209565217395E-2</v>
      </c>
      <c r="AZ60" s="13">
        <v>6.1778227356521741E-2</v>
      </c>
      <c r="BA60" s="13">
        <v>1.8680392643478261E-2</v>
      </c>
      <c r="BB60" s="13">
        <v>2.3065037613391306</v>
      </c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</row>
    <row r="61" spans="1:208" s="8" customFormat="1" ht="13.8" thickBot="1">
      <c r="A61" s="12" t="s">
        <v>179</v>
      </c>
      <c r="B61" s="12" t="s">
        <v>288</v>
      </c>
      <c r="C61" s="12" t="s">
        <v>372</v>
      </c>
      <c r="D61" s="37" t="s">
        <v>373</v>
      </c>
      <c r="E61" s="37" t="s">
        <v>374</v>
      </c>
      <c r="F61" s="38">
        <v>15.7</v>
      </c>
      <c r="G61" s="12" t="s">
        <v>191</v>
      </c>
      <c r="H61" s="9" t="s">
        <v>78</v>
      </c>
      <c r="I61" s="12" t="s">
        <v>79</v>
      </c>
      <c r="J61" s="41">
        <v>6.7</v>
      </c>
      <c r="K61" s="36" t="s">
        <v>310</v>
      </c>
      <c r="L61" s="13">
        <v>160.28</v>
      </c>
      <c r="M61" s="13">
        <v>160.28</v>
      </c>
      <c r="N61" s="13">
        <v>2.8319536305732487</v>
      </c>
      <c r="O61" s="27">
        <v>2.83</v>
      </c>
      <c r="P61" s="13">
        <v>2.83</v>
      </c>
      <c r="Q61" s="13">
        <v>87.187356424458599</v>
      </c>
      <c r="R61" s="13">
        <v>135.89412691668792</v>
      </c>
      <c r="S61" s="13">
        <v>11.016299622929937</v>
      </c>
      <c r="T61" s="13">
        <v>6.6437632173248412E-2</v>
      </c>
      <c r="U61" s="13">
        <v>1.0308311215286626E-2</v>
      </c>
      <c r="V61" s="13">
        <v>0.54735999771719757</v>
      </c>
      <c r="W61" s="13">
        <v>2.422113301156688</v>
      </c>
      <c r="X61" s="13">
        <v>0.48505701784458605</v>
      </c>
      <c r="Y61" s="13">
        <v>9.0056125452229324E-3</v>
      </c>
      <c r="Z61" s="13">
        <v>9.8835181707006378E-2</v>
      </c>
      <c r="AA61" s="13">
        <v>0.1457323338292994</v>
      </c>
      <c r="AB61" s="13">
        <v>6.1736589146496827E-3</v>
      </c>
      <c r="AC61" s="13">
        <v>6.3095926889171983</v>
      </c>
      <c r="AD61" s="13">
        <v>43.147645515414013</v>
      </c>
      <c r="AE61" s="13">
        <v>87.187356424458599</v>
      </c>
      <c r="AF61" s="13">
        <v>135.89412691668792</v>
      </c>
      <c r="AG61" s="13">
        <v>11.016299622929937</v>
      </c>
      <c r="AH61" s="13">
        <v>6.6437632173248412E-2</v>
      </c>
      <c r="AI61" s="13">
        <v>1.0308311215286626E-2</v>
      </c>
      <c r="AJ61" s="13">
        <v>0.54735999771719757</v>
      </c>
      <c r="AK61" s="13">
        <v>2.422113301156688</v>
      </c>
      <c r="AL61" s="13">
        <v>0.48505701784458605</v>
      </c>
      <c r="AM61" s="13">
        <v>9.0056125452229324E-3</v>
      </c>
      <c r="AN61" s="13">
        <v>9.8835181707006378E-2</v>
      </c>
      <c r="AO61" s="13">
        <v>0.1457323338292994</v>
      </c>
      <c r="AP61" s="13">
        <v>6.1736589146496827E-3</v>
      </c>
      <c r="AQ61" s="13">
        <v>6.3095926889171983</v>
      </c>
      <c r="AR61" s="13">
        <v>43.147645515414013</v>
      </c>
      <c r="AS61" s="13">
        <v>6.6437632173248412E-2</v>
      </c>
      <c r="AT61" s="13">
        <v>1.0308311215286626E-2</v>
      </c>
      <c r="AU61" s="13">
        <v>0.54735999771719757</v>
      </c>
      <c r="AV61" s="13">
        <v>2.422113301156688</v>
      </c>
      <c r="AW61" s="13">
        <v>0.48505701784458605</v>
      </c>
      <c r="AX61" s="13">
        <v>9.0056125452229324E-3</v>
      </c>
      <c r="AY61" s="13">
        <v>9.8835181707006378E-2</v>
      </c>
      <c r="AZ61" s="13">
        <v>0.1457323338292994</v>
      </c>
      <c r="BA61" s="13">
        <v>6.1736589146496827E-3</v>
      </c>
      <c r="BB61" s="13">
        <v>6.3095926889171983</v>
      </c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</row>
    <row r="62" spans="1:208" s="8" customFormat="1" ht="13.8" thickBot="1">
      <c r="A62" s="12" t="s">
        <v>179</v>
      </c>
      <c r="B62" s="12" t="s">
        <v>297</v>
      </c>
      <c r="C62" s="12" t="s">
        <v>375</v>
      </c>
      <c r="D62" s="37" t="s">
        <v>376</v>
      </c>
      <c r="E62" s="37" t="s">
        <v>377</v>
      </c>
      <c r="F62" s="38">
        <v>10.8</v>
      </c>
      <c r="G62" s="12" t="s">
        <v>191</v>
      </c>
      <c r="H62" s="9" t="s">
        <v>78</v>
      </c>
      <c r="I62" s="12" t="s">
        <v>79</v>
      </c>
      <c r="J62" s="41">
        <v>5.6</v>
      </c>
      <c r="K62" s="36" t="s">
        <v>310</v>
      </c>
      <c r="L62" s="13">
        <v>126.06</v>
      </c>
      <c r="M62" s="13">
        <v>126.06</v>
      </c>
      <c r="N62" s="13">
        <v>3.6464022222222221</v>
      </c>
      <c r="O62" s="27">
        <v>3.65</v>
      </c>
      <c r="P62" s="13">
        <v>3.65</v>
      </c>
      <c r="Q62" s="13">
        <v>80.355765771111109</v>
      </c>
      <c r="R62" s="13">
        <v>105.14036167555554</v>
      </c>
      <c r="S62" s="13">
        <v>15.190911657777779</v>
      </c>
      <c r="T62" s="13">
        <v>2.311819008888889E-2</v>
      </c>
      <c r="U62" s="13">
        <v>6.0530276888888885E-3</v>
      </c>
      <c r="V62" s="13">
        <v>0.1507422678666667</v>
      </c>
      <c r="W62" s="13">
        <v>1.3661610565777778</v>
      </c>
      <c r="X62" s="13">
        <v>0.16897427897777778</v>
      </c>
      <c r="Y62" s="13">
        <v>2.9535858000000002E-3</v>
      </c>
      <c r="Z62" s="13">
        <v>4.0110424444444438E-2</v>
      </c>
      <c r="AA62" s="13">
        <v>6.4395463244444451E-2</v>
      </c>
      <c r="AB62" s="13">
        <v>1.9471787866666666E-2</v>
      </c>
      <c r="AC62" s="13">
        <v>2.4042188412000001</v>
      </c>
      <c r="AD62" s="13">
        <v>1715.9968857777778</v>
      </c>
      <c r="AE62" s="13">
        <v>80.355765771111109</v>
      </c>
      <c r="AF62" s="13">
        <v>105.14036167555554</v>
      </c>
      <c r="AG62" s="13">
        <v>15.190911657777779</v>
      </c>
      <c r="AH62" s="13">
        <v>2.311819008888889E-2</v>
      </c>
      <c r="AI62" s="13">
        <v>6.0530276888888885E-3</v>
      </c>
      <c r="AJ62" s="13">
        <v>0.1507422678666667</v>
      </c>
      <c r="AK62" s="13">
        <v>1.3661610565777778</v>
      </c>
      <c r="AL62" s="13">
        <v>0.16897427897777778</v>
      </c>
      <c r="AM62" s="13">
        <v>2.9535858000000002E-3</v>
      </c>
      <c r="AN62" s="13">
        <v>4.0110424444444438E-2</v>
      </c>
      <c r="AO62" s="13">
        <v>6.4395463244444451E-2</v>
      </c>
      <c r="AP62" s="13">
        <v>1.9471787866666666E-2</v>
      </c>
      <c r="AQ62" s="13">
        <v>2.4042188412000001</v>
      </c>
      <c r="AR62" s="13">
        <v>1715.9968857777778</v>
      </c>
      <c r="AS62" s="13">
        <v>2.311819008888889E-2</v>
      </c>
      <c r="AT62" s="13">
        <v>6.0530276888888885E-3</v>
      </c>
      <c r="AU62" s="13">
        <v>0.1507422678666667</v>
      </c>
      <c r="AV62" s="13">
        <v>1.3661610565777778</v>
      </c>
      <c r="AW62" s="13">
        <v>0.16897427897777778</v>
      </c>
      <c r="AX62" s="13">
        <v>2.9535858000000002E-3</v>
      </c>
      <c r="AY62" s="13">
        <v>4.0110424444444438E-2</v>
      </c>
      <c r="AZ62" s="13">
        <v>6.4395463244444451E-2</v>
      </c>
      <c r="BA62" s="13">
        <v>1.9471787866666666E-2</v>
      </c>
      <c r="BB62" s="13">
        <v>2.4042188412000001</v>
      </c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</row>
    <row r="63" spans="1:208" s="8" customFormat="1" ht="13.8" thickBot="1">
      <c r="A63" s="12" t="s">
        <v>179</v>
      </c>
      <c r="B63" s="12" t="s">
        <v>298</v>
      </c>
      <c r="C63" s="12" t="s">
        <v>375</v>
      </c>
      <c r="D63" s="37" t="s">
        <v>376</v>
      </c>
      <c r="E63" s="37" t="s">
        <v>377</v>
      </c>
      <c r="F63" s="38">
        <v>8.6999999999999993</v>
      </c>
      <c r="G63" s="12" t="s">
        <v>191</v>
      </c>
      <c r="H63" s="9" t="s">
        <v>78</v>
      </c>
      <c r="I63" s="12" t="s">
        <v>79</v>
      </c>
      <c r="J63" s="41">
        <v>6.1</v>
      </c>
      <c r="K63" s="36" t="s">
        <v>310</v>
      </c>
      <c r="L63" s="13">
        <v>98.12</v>
      </c>
      <c r="M63" s="13">
        <v>98.12</v>
      </c>
      <c r="N63" s="13">
        <v>3.5232974712643683</v>
      </c>
      <c r="O63" s="27">
        <v>3.52</v>
      </c>
      <c r="P63" s="13">
        <v>3.52</v>
      </c>
      <c r="Q63" s="13">
        <v>77.642906374252888</v>
      </c>
      <c r="R63" s="13">
        <v>101.59075928643679</v>
      </c>
      <c r="S63" s="13">
        <v>14.678057265287359</v>
      </c>
      <c r="T63" s="13">
        <v>2.2337705967816097E-2</v>
      </c>
      <c r="U63" s="13">
        <v>5.848673802298851E-3</v>
      </c>
      <c r="V63" s="13">
        <v>0.14565311746206899</v>
      </c>
      <c r="W63" s="13">
        <v>1.3200386305839085</v>
      </c>
      <c r="X63" s="13">
        <v>0.16326960481839084</v>
      </c>
      <c r="Y63" s="13">
        <v>2.8538709517241384E-3</v>
      </c>
      <c r="Z63" s="13">
        <v>3.875627218390805E-2</v>
      </c>
      <c r="AA63" s="13">
        <v>6.2221433342528748E-2</v>
      </c>
      <c r="AB63" s="13">
        <v>1.8814408496551728E-2</v>
      </c>
      <c r="AC63" s="13">
        <v>2.3230509547034486</v>
      </c>
      <c r="AD63" s="13">
        <v>1658.0637899770118</v>
      </c>
      <c r="AE63" s="13">
        <v>77.642906374252888</v>
      </c>
      <c r="AF63" s="13">
        <v>101.59075928643679</v>
      </c>
      <c r="AG63" s="13">
        <v>14.678057265287359</v>
      </c>
      <c r="AH63" s="13">
        <v>2.2337705967816097E-2</v>
      </c>
      <c r="AI63" s="13">
        <v>5.848673802298851E-3</v>
      </c>
      <c r="AJ63" s="13">
        <v>0.14565311746206899</v>
      </c>
      <c r="AK63" s="13">
        <v>1.3200386305839085</v>
      </c>
      <c r="AL63" s="13">
        <v>0.16326960481839084</v>
      </c>
      <c r="AM63" s="13">
        <v>2.8538709517241384E-3</v>
      </c>
      <c r="AN63" s="13">
        <v>3.875627218390805E-2</v>
      </c>
      <c r="AO63" s="13">
        <v>6.2221433342528748E-2</v>
      </c>
      <c r="AP63" s="13">
        <v>1.8814408496551728E-2</v>
      </c>
      <c r="AQ63" s="13">
        <v>2.3230509547034486</v>
      </c>
      <c r="AR63" s="13">
        <v>1658.0637899770118</v>
      </c>
      <c r="AS63" s="13">
        <v>2.2337705967816097E-2</v>
      </c>
      <c r="AT63" s="13">
        <v>5.848673802298851E-3</v>
      </c>
      <c r="AU63" s="13">
        <v>0.14565311746206899</v>
      </c>
      <c r="AV63" s="13">
        <v>1.3200386305839085</v>
      </c>
      <c r="AW63" s="13">
        <v>0.16326960481839084</v>
      </c>
      <c r="AX63" s="13">
        <v>2.8538709517241384E-3</v>
      </c>
      <c r="AY63" s="13">
        <v>3.875627218390805E-2</v>
      </c>
      <c r="AZ63" s="13">
        <v>6.2221433342528748E-2</v>
      </c>
      <c r="BA63" s="13">
        <v>1.8814408496551728E-2</v>
      </c>
      <c r="BB63" s="13">
        <v>2.3230509547034486</v>
      </c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</row>
    <row r="64" spans="1:208" s="8" customFormat="1" ht="13.8" thickBot="1">
      <c r="A64" s="12" t="s">
        <v>179</v>
      </c>
      <c r="B64" s="35" t="s">
        <v>259</v>
      </c>
      <c r="C64" s="12" t="s">
        <v>375</v>
      </c>
      <c r="D64" s="37" t="s">
        <v>376</v>
      </c>
      <c r="E64" s="37" t="s">
        <v>377</v>
      </c>
      <c r="F64" s="38">
        <v>10</v>
      </c>
      <c r="G64" s="12" t="s">
        <v>191</v>
      </c>
      <c r="H64" s="9" t="s">
        <v>78</v>
      </c>
      <c r="I64" s="12" t="s">
        <v>79</v>
      </c>
      <c r="J64" s="41">
        <v>6.1</v>
      </c>
      <c r="K64" s="36" t="s">
        <v>310</v>
      </c>
      <c r="L64" s="13">
        <v>145.05000000000001</v>
      </c>
      <c r="M64" s="13">
        <v>145.05000000000001</v>
      </c>
      <c r="N64" s="13">
        <v>4.7449620000000001</v>
      </c>
      <c r="O64" s="27">
        <v>4.74</v>
      </c>
      <c r="P64" s="13">
        <v>4.74</v>
      </c>
      <c r="Q64" s="13">
        <v>113.967502794</v>
      </c>
      <c r="R64" s="13">
        <v>123.27275110800001</v>
      </c>
      <c r="S64" s="13">
        <v>18.681814092</v>
      </c>
      <c r="T64" s="13">
        <v>2.7547123079999999E-2</v>
      </c>
      <c r="U64" s="13">
        <v>6.2124289200000005E-3</v>
      </c>
      <c r="V64" s="13">
        <v>0.32984810507999995</v>
      </c>
      <c r="W64" s="13">
        <v>1.4812806949200001</v>
      </c>
      <c r="X64" s="13">
        <v>0.23010453108000001</v>
      </c>
      <c r="Y64" s="13">
        <v>4.4377792200000002E-3</v>
      </c>
      <c r="Z64" s="13">
        <v>5.6156982000000001E-2</v>
      </c>
      <c r="AA64" s="13">
        <v>7.9675132920000002E-2</v>
      </c>
      <c r="AB64" s="13">
        <v>1.8205777079999999E-2</v>
      </c>
      <c r="AC64" s="13">
        <v>3.1305244450800003</v>
      </c>
      <c r="AD64" s="13">
        <v>1926.4082292000001</v>
      </c>
      <c r="AE64" s="13">
        <v>113.967502794</v>
      </c>
      <c r="AF64" s="13">
        <v>123.27275110800001</v>
      </c>
      <c r="AG64" s="13">
        <v>18.681814092</v>
      </c>
      <c r="AH64" s="13">
        <v>2.7547123079999999E-2</v>
      </c>
      <c r="AI64" s="13">
        <v>6.2124289200000005E-3</v>
      </c>
      <c r="AJ64" s="13">
        <v>0.32984810507999995</v>
      </c>
      <c r="AK64" s="13">
        <v>1.4812806949200001</v>
      </c>
      <c r="AL64" s="13">
        <v>0.23010453108000001</v>
      </c>
      <c r="AM64" s="13">
        <v>4.4377792200000002E-3</v>
      </c>
      <c r="AN64" s="13">
        <v>5.6156982000000001E-2</v>
      </c>
      <c r="AO64" s="13">
        <v>7.9675132920000002E-2</v>
      </c>
      <c r="AP64" s="13">
        <v>1.8205777079999999E-2</v>
      </c>
      <c r="AQ64" s="13">
        <v>3.1305244450800003</v>
      </c>
      <c r="AR64" s="13">
        <v>1926.4082292000001</v>
      </c>
      <c r="AS64" s="13">
        <v>2.7547123079999999E-2</v>
      </c>
      <c r="AT64" s="13">
        <v>6.2124289200000005E-3</v>
      </c>
      <c r="AU64" s="13">
        <v>0.32984810507999995</v>
      </c>
      <c r="AV64" s="13">
        <v>1.4812806949200001</v>
      </c>
      <c r="AW64" s="13">
        <v>0.23010453108000001</v>
      </c>
      <c r="AX64" s="13">
        <v>4.4377792200000002E-3</v>
      </c>
      <c r="AY64" s="13">
        <v>5.6156982000000001E-2</v>
      </c>
      <c r="AZ64" s="13">
        <v>7.9675132920000002E-2</v>
      </c>
      <c r="BA64" s="13">
        <v>1.8205777079999999E-2</v>
      </c>
      <c r="BB64" s="13">
        <v>3.1305244450800003</v>
      </c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</row>
    <row r="65" spans="1:208" s="8" customFormat="1" ht="13.8" thickBot="1">
      <c r="A65" s="12" t="s">
        <v>179</v>
      </c>
      <c r="B65" s="12" t="s">
        <v>261</v>
      </c>
      <c r="C65" s="12" t="s">
        <v>375</v>
      </c>
      <c r="D65" s="37" t="s">
        <v>376</v>
      </c>
      <c r="E65" s="37" t="s">
        <v>377</v>
      </c>
      <c r="F65" s="38">
        <v>7.3</v>
      </c>
      <c r="G65" s="12" t="s">
        <v>191</v>
      </c>
      <c r="H65" s="9" t="s">
        <v>78</v>
      </c>
      <c r="I65" s="12" t="s">
        <v>79</v>
      </c>
      <c r="J65" s="41">
        <v>6</v>
      </c>
      <c r="K65" s="36" t="s">
        <v>310</v>
      </c>
      <c r="L65" s="13">
        <v>72</v>
      </c>
      <c r="M65" s="13">
        <v>72</v>
      </c>
      <c r="N65" s="13">
        <v>3.2567671232876712</v>
      </c>
      <c r="O65" s="27">
        <v>3.26</v>
      </c>
      <c r="P65" s="13">
        <v>3.26</v>
      </c>
      <c r="Q65" s="13">
        <v>79.497685479452059</v>
      </c>
      <c r="R65" s="13">
        <v>82.773993205479456</v>
      </c>
      <c r="S65" s="13">
        <v>12.675337643835617</v>
      </c>
      <c r="T65" s="13">
        <v>1.8563572602739727E-2</v>
      </c>
      <c r="U65" s="13">
        <v>4.0383912328767124E-3</v>
      </c>
      <c r="V65" s="13">
        <v>0.24451807561643835</v>
      </c>
      <c r="W65" s="13">
        <v>0.9765090542465753</v>
      </c>
      <c r="X65" s="13">
        <v>0.1593210476712329</v>
      </c>
      <c r="Y65" s="13">
        <v>3.1264964383561642E-3</v>
      </c>
      <c r="Z65" s="13">
        <v>3.9081205479452055E-2</v>
      </c>
      <c r="AA65" s="13">
        <v>5.4127469589041098E-2</v>
      </c>
      <c r="AB65" s="13">
        <v>1.1528955616438356E-2</v>
      </c>
      <c r="AC65" s="13">
        <v>2.148945218630137</v>
      </c>
      <c r="AD65" s="13">
        <v>1280.658535890411</v>
      </c>
      <c r="AE65" s="13">
        <v>79.497685479452059</v>
      </c>
      <c r="AF65" s="13">
        <v>82.773993205479456</v>
      </c>
      <c r="AG65" s="13">
        <v>12.675337643835617</v>
      </c>
      <c r="AH65" s="13">
        <v>1.8563572602739727E-2</v>
      </c>
      <c r="AI65" s="13">
        <v>4.0383912328767124E-3</v>
      </c>
      <c r="AJ65" s="13">
        <v>0.24451807561643835</v>
      </c>
      <c r="AK65" s="13">
        <v>0.9765090542465753</v>
      </c>
      <c r="AL65" s="13">
        <v>0.1593210476712329</v>
      </c>
      <c r="AM65" s="13">
        <v>3.1264964383561642E-3</v>
      </c>
      <c r="AN65" s="13">
        <v>3.9081205479452055E-2</v>
      </c>
      <c r="AO65" s="13">
        <v>5.4127469589041098E-2</v>
      </c>
      <c r="AP65" s="13">
        <v>1.1528955616438356E-2</v>
      </c>
      <c r="AQ65" s="13">
        <v>2.148945218630137</v>
      </c>
      <c r="AR65" s="13">
        <v>1280.658535890411</v>
      </c>
      <c r="AS65" s="13">
        <v>1.8563572602739727E-2</v>
      </c>
      <c r="AT65" s="13">
        <v>4.0383912328767124E-3</v>
      </c>
      <c r="AU65" s="13">
        <v>0.24451807561643835</v>
      </c>
      <c r="AV65" s="13">
        <v>0.9765090542465753</v>
      </c>
      <c r="AW65" s="13">
        <v>0.1593210476712329</v>
      </c>
      <c r="AX65" s="13">
        <v>3.1264964383561642E-3</v>
      </c>
      <c r="AY65" s="13">
        <v>3.9081205479452055E-2</v>
      </c>
      <c r="AZ65" s="13">
        <v>5.4127469589041098E-2</v>
      </c>
      <c r="BA65" s="13">
        <v>1.1528955616438356E-2</v>
      </c>
      <c r="BB65" s="13">
        <v>2.148945218630137</v>
      </c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</row>
    <row r="66" spans="1:208" s="8" customFormat="1" ht="13.8" thickBot="1">
      <c r="A66" s="12" t="s">
        <v>179</v>
      </c>
      <c r="B66" s="12" t="s">
        <v>289</v>
      </c>
      <c r="C66" s="12" t="s">
        <v>380</v>
      </c>
      <c r="D66" s="37" t="s">
        <v>378</v>
      </c>
      <c r="E66" s="37" t="s">
        <v>379</v>
      </c>
      <c r="F66" s="38">
        <v>9.6</v>
      </c>
      <c r="G66" s="12" t="s">
        <v>191</v>
      </c>
      <c r="H66" s="9" t="s">
        <v>78</v>
      </c>
      <c r="I66" s="12" t="s">
        <v>79</v>
      </c>
      <c r="J66" s="41">
        <v>7</v>
      </c>
      <c r="K66" s="36" t="s">
        <v>310</v>
      </c>
      <c r="L66" s="13">
        <v>107.35</v>
      </c>
      <c r="M66" s="13">
        <v>107.35</v>
      </c>
      <c r="N66" s="13">
        <v>3.101967708333333</v>
      </c>
      <c r="O66" s="27">
        <v>3.1</v>
      </c>
      <c r="P66" s="13">
        <v>5.76</v>
      </c>
      <c r="Q66" s="13">
        <v>95.500279836458319</v>
      </c>
      <c r="R66" s="13">
        <v>148.85102245208333</v>
      </c>
      <c r="S66" s="13">
        <v>12.066654385416665</v>
      </c>
      <c r="T66" s="13">
        <v>7.2772162437499996E-2</v>
      </c>
      <c r="U66" s="13">
        <v>1.1291162458333332E-2</v>
      </c>
      <c r="V66" s="13">
        <v>0.59954831866666669</v>
      </c>
      <c r="W66" s="13">
        <v>2.653050941583333</v>
      </c>
      <c r="X66" s="13">
        <v>0.53130502908333321</v>
      </c>
      <c r="Y66" s="13">
        <v>9.8642573124999994E-3</v>
      </c>
      <c r="Z66" s="13">
        <v>0.10825867302083332</v>
      </c>
      <c r="AA66" s="13">
        <v>0.15962725827083332</v>
      </c>
      <c r="AB66" s="13">
        <v>6.7622896041666667E-3</v>
      </c>
      <c r="AC66" s="13">
        <v>6.9111840541666663</v>
      </c>
      <c r="AD66" s="13">
        <v>47.26158000416666</v>
      </c>
      <c r="AE66" s="13">
        <v>95.500279836458319</v>
      </c>
      <c r="AF66" s="13">
        <v>148.85102245208333</v>
      </c>
      <c r="AG66" s="13">
        <v>12.066654385416665</v>
      </c>
      <c r="AH66" s="13">
        <v>7.2772162437499996E-2</v>
      </c>
      <c r="AI66" s="13">
        <v>1.1291162458333332E-2</v>
      </c>
      <c r="AJ66" s="13">
        <v>0.59954831866666669</v>
      </c>
      <c r="AK66" s="13">
        <v>2.653050941583333</v>
      </c>
      <c r="AL66" s="13">
        <v>0.53130502908333321</v>
      </c>
      <c r="AM66" s="13">
        <v>9.8642573124999994E-3</v>
      </c>
      <c r="AN66" s="13">
        <v>0.10825867302083332</v>
      </c>
      <c r="AO66" s="13">
        <v>0.15962725827083332</v>
      </c>
      <c r="AP66" s="13">
        <v>6.7622896041666667E-3</v>
      </c>
      <c r="AQ66" s="13">
        <v>6.9111840541666663</v>
      </c>
      <c r="AR66" s="13">
        <v>47.26158000416666</v>
      </c>
      <c r="AS66" s="13">
        <v>8.9196221452045449E-2</v>
      </c>
      <c r="AT66" s="13">
        <v>2.6280109520151515E-2</v>
      </c>
      <c r="AU66" s="13">
        <v>0.59954831866666669</v>
      </c>
      <c r="AV66" s="13">
        <v>5.7075538522269689</v>
      </c>
      <c r="AW66" s="13">
        <v>0.70846162680333324</v>
      </c>
      <c r="AX66" s="13">
        <v>1.5179486767045454E-2</v>
      </c>
      <c r="AY66" s="13">
        <v>0.13791765337719697</v>
      </c>
      <c r="AZ66" s="13">
        <v>0.33237221554356061</v>
      </c>
      <c r="BA66" s="13">
        <v>1.7977423753257577E-2</v>
      </c>
      <c r="BB66" s="13">
        <v>9.0758112495303038</v>
      </c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</row>
    <row r="67" spans="1:208" s="8" customFormat="1" ht="13.8" thickBot="1">
      <c r="A67" s="12" t="s">
        <v>179</v>
      </c>
      <c r="B67" s="35" t="s">
        <v>262</v>
      </c>
      <c r="C67" s="12" t="s">
        <v>380</v>
      </c>
      <c r="D67" s="37" t="s">
        <v>378</v>
      </c>
      <c r="E67" s="37" t="s">
        <v>379</v>
      </c>
      <c r="F67" s="38">
        <v>17.7</v>
      </c>
      <c r="G67" s="12" t="s">
        <v>191</v>
      </c>
      <c r="H67" s="9" t="s">
        <v>78</v>
      </c>
      <c r="I67" s="12" t="s">
        <v>79</v>
      </c>
      <c r="J67" s="41">
        <v>6.2</v>
      </c>
      <c r="K67" s="36" t="s">
        <v>310</v>
      </c>
      <c r="L67" s="13">
        <v>216.79000000000002</v>
      </c>
      <c r="M67" s="13">
        <v>216.79</v>
      </c>
      <c r="N67" s="13">
        <v>3.9645490395480225</v>
      </c>
      <c r="O67" s="27">
        <v>3.96</v>
      </c>
      <c r="P67" s="13">
        <v>8.74</v>
      </c>
      <c r="Q67" s="13">
        <v>93.45333762824859</v>
      </c>
      <c r="R67" s="13">
        <v>105.54688843209038</v>
      </c>
      <c r="S67" s="13">
        <v>15.813521454011301</v>
      </c>
      <c r="T67" s="13">
        <v>2.3493687988700565E-2</v>
      </c>
      <c r="U67" s="13">
        <v>5.5038823005649721E-3</v>
      </c>
      <c r="V67" s="13">
        <v>0.25043507540338983</v>
      </c>
      <c r="W67" s="13">
        <v>1.2934501468655366</v>
      </c>
      <c r="X67" s="13">
        <v>0.19033471270960456</v>
      </c>
      <c r="Y67" s="13">
        <v>3.5960236881355931E-3</v>
      </c>
      <c r="Z67" s="13">
        <v>4.6174965875706214E-2</v>
      </c>
      <c r="AA67" s="13">
        <v>6.7346412540113004E-2</v>
      </c>
      <c r="AB67" s="13">
        <v>1.6553824277966103E-2</v>
      </c>
      <c r="AC67" s="13">
        <v>2.6152682269559326</v>
      </c>
      <c r="AD67" s="13">
        <v>1667.2684192960453</v>
      </c>
      <c r="AE67" s="13">
        <v>93.45333762824859</v>
      </c>
      <c r="AF67" s="13">
        <v>105.54688843209038</v>
      </c>
      <c r="AG67" s="13">
        <v>15.813521454011301</v>
      </c>
      <c r="AH67" s="13">
        <v>2.3493687988700565E-2</v>
      </c>
      <c r="AI67" s="13">
        <v>5.5038823005649721E-3</v>
      </c>
      <c r="AJ67" s="13">
        <v>0.25043507540338983</v>
      </c>
      <c r="AK67" s="13">
        <v>1.2934501468655366</v>
      </c>
      <c r="AL67" s="13">
        <v>0.19033471270960456</v>
      </c>
      <c r="AM67" s="13">
        <v>3.5960236881355931E-3</v>
      </c>
      <c r="AN67" s="13">
        <v>4.6174965875706214E-2</v>
      </c>
      <c r="AO67" s="13">
        <v>6.7346412540113004E-2</v>
      </c>
      <c r="AP67" s="13">
        <v>1.6553824277966103E-2</v>
      </c>
      <c r="AQ67" s="13">
        <v>2.6152682269559326</v>
      </c>
      <c r="AR67" s="13">
        <v>1667.2684192960453</v>
      </c>
      <c r="AS67" s="13">
        <v>4.967722886870056E-2</v>
      </c>
      <c r="AT67" s="13">
        <v>2.7532226887231635E-2</v>
      </c>
      <c r="AU67" s="13">
        <v>0.25043507540338983</v>
      </c>
      <c r="AV67" s="13">
        <v>5.280642428283314</v>
      </c>
      <c r="AW67" s="13">
        <v>0.50196220336516006</v>
      </c>
      <c r="AX67" s="13">
        <v>1.0651360845913369E-2</v>
      </c>
      <c r="AY67" s="13">
        <v>0.11452332012459511</v>
      </c>
      <c r="AZ67" s="13">
        <v>0.31295350997566851</v>
      </c>
      <c r="BA67" s="13">
        <v>3.6547380653521658E-2</v>
      </c>
      <c r="BB67" s="13">
        <v>6.351498529169266</v>
      </c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</row>
    <row r="68" spans="1:208" s="8" customFormat="1" ht="13.8" thickBot="1">
      <c r="A68" s="12" t="s">
        <v>179</v>
      </c>
      <c r="B68" s="12" t="s">
        <v>290</v>
      </c>
      <c r="C68" s="12" t="s">
        <v>380</v>
      </c>
      <c r="D68" s="37" t="s">
        <v>378</v>
      </c>
      <c r="E68" s="37" t="s">
        <v>379</v>
      </c>
      <c r="F68" s="38">
        <v>9.5</v>
      </c>
      <c r="G68" s="12" t="s">
        <v>191</v>
      </c>
      <c r="H68" s="9" t="s">
        <v>78</v>
      </c>
      <c r="I68" s="12" t="s">
        <v>79</v>
      </c>
      <c r="J68" s="41">
        <v>6.7</v>
      </c>
      <c r="K68" s="36" t="s">
        <v>310</v>
      </c>
      <c r="L68" s="13">
        <v>106.97</v>
      </c>
      <c r="M68" s="13">
        <v>106.97</v>
      </c>
      <c r="N68" s="13">
        <v>3.1235239999999997</v>
      </c>
      <c r="O68" s="27">
        <v>3.12</v>
      </c>
      <c r="P68" s="13">
        <v>7.9</v>
      </c>
      <c r="Q68" s="13">
        <v>96.16393338799999</v>
      </c>
      <c r="R68" s="13">
        <v>149.88542266399998</v>
      </c>
      <c r="S68" s="13">
        <v>12.150508359999998</v>
      </c>
      <c r="T68" s="13">
        <v>7.3277873040000011E-2</v>
      </c>
      <c r="U68" s="13">
        <v>1.1369627359999999E-2</v>
      </c>
      <c r="V68" s="13">
        <v>0.60371471871999993</v>
      </c>
      <c r="W68" s="13">
        <v>2.67148760672</v>
      </c>
      <c r="X68" s="13">
        <v>0.53499719071999996</v>
      </c>
      <c r="Y68" s="13">
        <v>9.9328063199999993E-3</v>
      </c>
      <c r="Z68" s="13">
        <v>0.1090109876</v>
      </c>
      <c r="AA68" s="13">
        <v>0.16073654503999998</v>
      </c>
      <c r="AB68" s="13">
        <v>6.8092823200000003E-3</v>
      </c>
      <c r="AC68" s="13">
        <v>6.9592114719999989</v>
      </c>
      <c r="AD68" s="13">
        <v>47.590011663999995</v>
      </c>
      <c r="AE68" s="13">
        <v>96.16393338799999</v>
      </c>
      <c r="AF68" s="13">
        <v>149.88542266399998</v>
      </c>
      <c r="AG68" s="13">
        <v>12.150508359999998</v>
      </c>
      <c r="AH68" s="13">
        <v>7.3277873040000011E-2</v>
      </c>
      <c r="AI68" s="13">
        <v>1.1369627359999999E-2</v>
      </c>
      <c r="AJ68" s="13">
        <v>0.60371471871999993</v>
      </c>
      <c r="AK68" s="13">
        <v>2.67148760672</v>
      </c>
      <c r="AL68" s="13">
        <v>0.53499719071999996</v>
      </c>
      <c r="AM68" s="13">
        <v>9.9328063199999993E-3</v>
      </c>
      <c r="AN68" s="13">
        <v>0.1090109876</v>
      </c>
      <c r="AO68" s="13">
        <v>0.16073654503999998</v>
      </c>
      <c r="AP68" s="13">
        <v>6.8092823200000003E-3</v>
      </c>
      <c r="AQ68" s="13">
        <v>6.9592114719999989</v>
      </c>
      <c r="AR68" s="13">
        <v>47.590011663999995</v>
      </c>
      <c r="AS68" s="13">
        <v>9.9461413920000005E-2</v>
      </c>
      <c r="AT68" s="13">
        <v>3.339797194666666E-2</v>
      </c>
      <c r="AU68" s="13">
        <v>0.60371471871999993</v>
      </c>
      <c r="AV68" s="13">
        <v>6.6586798881377778</v>
      </c>
      <c r="AW68" s="13">
        <v>0.84662468137555558</v>
      </c>
      <c r="AX68" s="13">
        <v>1.6988143477777776E-2</v>
      </c>
      <c r="AY68" s="13">
        <v>0.17735934184888891</v>
      </c>
      <c r="AZ68" s="13">
        <v>0.40634364247555554</v>
      </c>
      <c r="BA68" s="13">
        <v>2.6802838695555553E-2</v>
      </c>
      <c r="BB68" s="13">
        <v>10.695441774213332</v>
      </c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</row>
    <row r="69" spans="1:208" s="8" customFormat="1" ht="13.8" thickBot="1">
      <c r="A69" s="12" t="s">
        <v>179</v>
      </c>
      <c r="B69" s="12" t="s">
        <v>291</v>
      </c>
      <c r="C69" s="12" t="s">
        <v>380</v>
      </c>
      <c r="D69" s="37" t="s">
        <v>378</v>
      </c>
      <c r="E69" s="37" t="s">
        <v>379</v>
      </c>
      <c r="F69" s="38">
        <v>8.1999999999999993</v>
      </c>
      <c r="G69" s="12" t="s">
        <v>191</v>
      </c>
      <c r="H69" s="9" t="s">
        <v>78</v>
      </c>
      <c r="I69" s="12" t="s">
        <v>79</v>
      </c>
      <c r="J69" s="41">
        <v>6.9</v>
      </c>
      <c r="K69" s="36" t="s">
        <v>310</v>
      </c>
      <c r="L69" s="13">
        <v>82.71</v>
      </c>
      <c r="M69" s="13">
        <v>82.71</v>
      </c>
      <c r="N69" s="13">
        <v>2.7980187804878045</v>
      </c>
      <c r="O69" s="27">
        <v>2.8</v>
      </c>
      <c r="P69" s="13">
        <v>6.59</v>
      </c>
      <c r="Q69" s="13">
        <v>86.142604194878032</v>
      </c>
      <c r="R69" s="13">
        <v>134.26572920048778</v>
      </c>
      <c r="S69" s="13">
        <v>10.884293056097558</v>
      </c>
      <c r="T69" s="13">
        <v>6.5641520590243904E-2</v>
      </c>
      <c r="U69" s="13">
        <v>1.0184788360975609E-2</v>
      </c>
      <c r="V69" s="13">
        <v>0.54080106989268295</v>
      </c>
      <c r="W69" s="13">
        <v>2.3930895025756094</v>
      </c>
      <c r="X69" s="13">
        <v>0.47924465672195116</v>
      </c>
      <c r="Y69" s="13">
        <v>8.8976997219512195E-3</v>
      </c>
      <c r="Z69" s="13">
        <v>9.7650855439024367E-2</v>
      </c>
      <c r="AA69" s="13">
        <v>0.14398604644390242</v>
      </c>
      <c r="AB69" s="13">
        <v>6.0996809414634139E-3</v>
      </c>
      <c r="AC69" s="13">
        <v>6.2339858429268293</v>
      </c>
      <c r="AD69" s="13">
        <v>42.63061413951219</v>
      </c>
      <c r="AE69" s="13">
        <v>86.142604194878032</v>
      </c>
      <c r="AF69" s="13">
        <v>134.26572920048778</v>
      </c>
      <c r="AG69" s="13">
        <v>10.884293056097558</v>
      </c>
      <c r="AH69" s="13">
        <v>6.5641520590243904E-2</v>
      </c>
      <c r="AI69" s="13">
        <v>1.0184788360975609E-2</v>
      </c>
      <c r="AJ69" s="13">
        <v>0.54080106989268295</v>
      </c>
      <c r="AK69" s="13">
        <v>2.3930895025756094</v>
      </c>
      <c r="AL69" s="13">
        <v>0.47924465672195116</v>
      </c>
      <c r="AM69" s="13">
        <v>8.8976997219512195E-3</v>
      </c>
      <c r="AN69" s="13">
        <v>9.7650855439024367E-2</v>
      </c>
      <c r="AO69" s="13">
        <v>0.14398604644390242</v>
      </c>
      <c r="AP69" s="13">
        <v>6.0996809414634139E-3</v>
      </c>
      <c r="AQ69" s="13">
        <v>6.2339858429268293</v>
      </c>
      <c r="AR69" s="13">
        <v>42.63061413951219</v>
      </c>
      <c r="AS69" s="13">
        <v>8.2250873538815328E-2</v>
      </c>
      <c r="AT69" s="13">
        <v>2.1561057503832755E-2</v>
      </c>
      <c r="AU69" s="13">
        <v>0.54080106989268295</v>
      </c>
      <c r="AV69" s="13">
        <v>3.6950655850784662</v>
      </c>
      <c r="AW69" s="13">
        <v>0.71753957436766547</v>
      </c>
      <c r="AX69" s="13">
        <v>1.140047893337979E-2</v>
      </c>
      <c r="AY69" s="13">
        <v>0.17030729436473865</v>
      </c>
      <c r="AZ69" s="13">
        <v>0.25835547222675959</v>
      </c>
      <c r="BA69" s="13">
        <v>2.1723090564320556E-2</v>
      </c>
      <c r="BB69" s="13">
        <v>9.000922023852544</v>
      </c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</row>
    <row r="70" spans="1:208" s="8" customFormat="1" ht="13.8" thickBot="1">
      <c r="A70" s="12" t="s">
        <v>179</v>
      </c>
      <c r="B70" s="12" t="s">
        <v>299</v>
      </c>
      <c r="C70" s="12" t="s">
        <v>380</v>
      </c>
      <c r="D70" s="37" t="s">
        <v>378</v>
      </c>
      <c r="E70" s="37" t="s">
        <v>379</v>
      </c>
      <c r="F70" s="38">
        <v>2</v>
      </c>
      <c r="G70" s="12" t="s">
        <v>191</v>
      </c>
      <c r="H70" s="9" t="s">
        <v>78</v>
      </c>
      <c r="I70" s="12" t="s">
        <v>79</v>
      </c>
      <c r="J70" s="41">
        <v>6.7</v>
      </c>
      <c r="K70" s="36" t="s">
        <v>310</v>
      </c>
      <c r="L70" s="13">
        <v>25.47</v>
      </c>
      <c r="M70" s="13">
        <v>25.47</v>
      </c>
      <c r="N70" s="13">
        <v>3.9784139999999999</v>
      </c>
      <c r="O70" s="27">
        <v>3.52</v>
      </c>
      <c r="P70" s="13">
        <v>4.2300000000000004</v>
      </c>
      <c r="Q70" s="13">
        <v>87.672309317999989</v>
      </c>
      <c r="R70" s="13">
        <v>114.71358927599999</v>
      </c>
      <c r="S70" s="13">
        <v>16.574072724000001</v>
      </c>
      <c r="T70" s="13">
        <v>2.522314476E-2</v>
      </c>
      <c r="U70" s="13">
        <v>6.6041672400000001E-3</v>
      </c>
      <c r="V70" s="13">
        <v>0.16446763476000001</v>
      </c>
      <c r="W70" s="13">
        <v>1.4905525892400002</v>
      </c>
      <c r="X70" s="13">
        <v>0.18435970475999999</v>
      </c>
      <c r="Y70" s="13">
        <v>3.2225153400000004E-3</v>
      </c>
      <c r="Z70" s="13">
        <v>4.3762554000000002E-2</v>
      </c>
      <c r="AA70" s="13">
        <v>7.0258791239999993E-2</v>
      </c>
      <c r="AB70" s="13">
        <v>2.124473076E-2</v>
      </c>
      <c r="AC70" s="13">
        <v>2.6231274867600001</v>
      </c>
      <c r="AD70" s="13">
        <v>1872.2416284000001</v>
      </c>
      <c r="AE70" s="13">
        <v>87.672309317999989</v>
      </c>
      <c r="AF70" s="13">
        <v>114.71358927599999</v>
      </c>
      <c r="AG70" s="13">
        <v>16.574072724000001</v>
      </c>
      <c r="AH70" s="13">
        <v>2.522314476E-2</v>
      </c>
      <c r="AI70" s="13">
        <v>6.6041672400000001E-3</v>
      </c>
      <c r="AJ70" s="13">
        <v>0.16446763476000001</v>
      </c>
      <c r="AK70" s="13">
        <v>1.4905525892400002</v>
      </c>
      <c r="AL70" s="13">
        <v>0.18435970475999999</v>
      </c>
      <c r="AM70" s="13">
        <v>3.2225153400000004E-3</v>
      </c>
      <c r="AN70" s="13">
        <v>4.3762554000000002E-2</v>
      </c>
      <c r="AO70" s="13">
        <v>7.0258791239999993E-2</v>
      </c>
      <c r="AP70" s="13">
        <v>2.124473076E-2</v>
      </c>
      <c r="AQ70" s="13">
        <v>2.6231274867600001</v>
      </c>
      <c r="AR70" s="13">
        <v>1872.2416284000001</v>
      </c>
      <c r="AS70" s="13">
        <v>2.8338497974285715E-2</v>
      </c>
      <c r="AT70" s="13">
        <v>8.7379708114285713E-3</v>
      </c>
      <c r="AU70" s="13">
        <v>0.16446763476000001</v>
      </c>
      <c r="AV70" s="13">
        <v>1.7347592953114288</v>
      </c>
      <c r="AW70" s="13">
        <v>0.22905577690285714</v>
      </c>
      <c r="AX70" s="13">
        <v>3.6919521257142863E-3</v>
      </c>
      <c r="AY70" s="13">
        <v>5.7390446142857147E-2</v>
      </c>
      <c r="AZ70" s="13">
        <v>9.1710629811428565E-2</v>
      </c>
      <c r="BA70" s="13">
        <v>2.4175154331428573E-2</v>
      </c>
      <c r="BB70" s="13">
        <v>3.1421111914028574</v>
      </c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</row>
    <row r="71" spans="1:208" s="8" customFormat="1" ht="13.8" thickBot="1">
      <c r="A71" s="12" t="s">
        <v>263</v>
      </c>
      <c r="B71" s="12" t="s">
        <v>279</v>
      </c>
      <c r="C71" s="12" t="s">
        <v>381</v>
      </c>
      <c r="D71" s="37" t="s">
        <v>383</v>
      </c>
      <c r="E71" s="37" t="s">
        <v>382</v>
      </c>
      <c r="F71" s="38">
        <v>23.9</v>
      </c>
      <c r="G71" s="12" t="s">
        <v>191</v>
      </c>
      <c r="H71" s="9" t="s">
        <v>78</v>
      </c>
      <c r="I71" s="12" t="s">
        <v>79</v>
      </c>
      <c r="J71" s="41">
        <v>6.9</v>
      </c>
      <c r="K71" s="36" t="s">
        <v>310</v>
      </c>
      <c r="L71" s="13">
        <v>75.540000000000006</v>
      </c>
      <c r="M71" s="13">
        <v>75.540000000000006</v>
      </c>
      <c r="N71" s="13">
        <v>0.59136125523012562</v>
      </c>
      <c r="O71" s="27">
        <v>0.59</v>
      </c>
      <c r="P71" s="13">
        <v>8.31</v>
      </c>
      <c r="Q71" s="13">
        <v>21.886280056066948</v>
      </c>
      <c r="R71" s="13">
        <v>39.834094152301262</v>
      </c>
      <c r="S71" s="13">
        <v>3.9313696247698751</v>
      </c>
      <c r="T71" s="13">
        <v>6.8597905606694572E-3</v>
      </c>
      <c r="U71" s="13">
        <v>2.6019895230125528E-3</v>
      </c>
      <c r="V71" s="13">
        <v>8.5865654259414226E-2</v>
      </c>
      <c r="W71" s="13">
        <v>0.60200575782426791</v>
      </c>
      <c r="X71" s="13">
        <v>3.1696963280334736E-2</v>
      </c>
      <c r="Y71" s="13">
        <v>2.3417905707112979E-3</v>
      </c>
      <c r="Z71" s="13">
        <v>1.1354136100418412E-2</v>
      </c>
      <c r="AA71" s="13">
        <v>3.8320209338912135E-2</v>
      </c>
      <c r="AB71" s="13">
        <v>6.3867015564853568E-3</v>
      </c>
      <c r="AC71" s="13">
        <v>1.0601924583765692</v>
      </c>
      <c r="AD71" s="13">
        <v>0.35481675313807531</v>
      </c>
      <c r="AE71" s="13">
        <v>21.886280056066948</v>
      </c>
      <c r="AF71" s="13">
        <v>39.834094152301262</v>
      </c>
      <c r="AG71" s="13">
        <v>3.9313696247698751</v>
      </c>
      <c r="AH71" s="13">
        <v>6.8597905606694572E-3</v>
      </c>
      <c r="AI71" s="13">
        <v>2.6019895230125528E-3</v>
      </c>
      <c r="AJ71" s="13">
        <v>8.5865654259414226E-2</v>
      </c>
      <c r="AK71" s="13">
        <v>0.60200575782426791</v>
      </c>
      <c r="AL71" s="13">
        <v>3.1696963280334736E-2</v>
      </c>
      <c r="AM71" s="13">
        <v>2.3417905707112979E-3</v>
      </c>
      <c r="AN71" s="13">
        <v>1.1354136100418412E-2</v>
      </c>
      <c r="AO71" s="13">
        <v>3.8320209338912135E-2</v>
      </c>
      <c r="AP71" s="13">
        <v>6.3867015564853568E-3</v>
      </c>
      <c r="AQ71" s="13">
        <v>1.0601924583765692</v>
      </c>
      <c r="AR71" s="13">
        <v>0.35481675313807531</v>
      </c>
      <c r="AS71" s="13">
        <v>5.3923937675060603E-2</v>
      </c>
      <c r="AT71" s="13">
        <v>1.7002097301610338E-2</v>
      </c>
      <c r="AU71" s="13">
        <v>0.31681322178708948</v>
      </c>
      <c r="AV71" s="13">
        <v>4.1940319755216855</v>
      </c>
      <c r="AW71" s="13">
        <v>0.56002301987074066</v>
      </c>
      <c r="AX71" s="13">
        <v>3.4567098622242136E-3</v>
      </c>
      <c r="AY71" s="13">
        <v>0.16679913460964352</v>
      </c>
      <c r="AZ71" s="13">
        <v>0.29302974269684567</v>
      </c>
      <c r="BA71" s="13">
        <v>4.5238713320322997E-2</v>
      </c>
      <c r="BB71" s="13">
        <v>7.6224231895057208</v>
      </c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</row>
    <row r="72" spans="1:208" s="8" customFormat="1" ht="13.8" thickBot="1">
      <c r="A72" s="12" t="s">
        <v>263</v>
      </c>
      <c r="B72" s="35" t="s">
        <v>269</v>
      </c>
      <c r="C72" s="12" t="s">
        <v>381</v>
      </c>
      <c r="D72" s="37" t="s">
        <v>383</v>
      </c>
      <c r="E72" s="37" t="s">
        <v>382</v>
      </c>
      <c r="F72" s="38">
        <v>24.2</v>
      </c>
      <c r="G72" s="9" t="s">
        <v>191</v>
      </c>
      <c r="H72" s="9" t="s">
        <v>78</v>
      </c>
      <c r="I72" s="50" t="s">
        <v>79</v>
      </c>
      <c r="J72" s="41">
        <v>5.9</v>
      </c>
      <c r="K72" s="40" t="s">
        <v>310</v>
      </c>
      <c r="L72" s="13">
        <v>288.36</v>
      </c>
      <c r="M72" s="13">
        <v>288.36</v>
      </c>
      <c r="N72" s="13">
        <v>3.7766885950413225</v>
      </c>
      <c r="O72" s="27">
        <v>3.78</v>
      </c>
      <c r="P72" s="13">
        <v>16.55</v>
      </c>
      <c r="Q72" s="13">
        <v>97.478364403636363</v>
      </c>
      <c r="R72" s="13">
        <v>114.70897958280992</v>
      </c>
      <c r="S72" s="13">
        <v>14.697213114049587</v>
      </c>
      <c r="T72" s="13">
        <v>3.625813791074381E-2</v>
      </c>
      <c r="U72" s="13">
        <v>6.6737712793388439E-3</v>
      </c>
      <c r="V72" s="13">
        <v>0.38159464272396693</v>
      </c>
      <c r="W72" s="13">
        <v>1.593111419583471</v>
      </c>
      <c r="X72" s="13">
        <v>0.28624697660826448</v>
      </c>
      <c r="Y72" s="13">
        <v>5.4669976661157029E-3</v>
      </c>
      <c r="Z72" s="13">
        <v>6.4314643537190075E-2</v>
      </c>
      <c r="AA72" s="13">
        <v>9.1666565018181823E-2</v>
      </c>
      <c r="AB72" s="13">
        <v>1.2241427087603306E-2</v>
      </c>
      <c r="AC72" s="13">
        <v>3.7927188297520669</v>
      </c>
      <c r="AD72" s="13">
        <v>1171.5805390373555</v>
      </c>
      <c r="AE72" s="13">
        <v>97.478364403636363</v>
      </c>
      <c r="AF72" s="13">
        <v>114.70897958280992</v>
      </c>
      <c r="AG72" s="13">
        <v>14.697213114049587</v>
      </c>
      <c r="AH72" s="13">
        <v>3.625813791074381E-2</v>
      </c>
      <c r="AI72" s="13">
        <v>6.6737712793388439E-3</v>
      </c>
      <c r="AJ72" s="13">
        <v>0.38159464272396693</v>
      </c>
      <c r="AK72" s="13">
        <v>1.593111419583471</v>
      </c>
      <c r="AL72" s="13">
        <v>0.28624697660826448</v>
      </c>
      <c r="AM72" s="13">
        <v>5.4669976661157029E-3</v>
      </c>
      <c r="AN72" s="13">
        <v>6.4314643537190075E-2</v>
      </c>
      <c r="AO72" s="13">
        <v>9.1666565018181823E-2</v>
      </c>
      <c r="AP72" s="13">
        <v>1.2241427087603306E-2</v>
      </c>
      <c r="AQ72" s="13">
        <v>3.7927188297520669</v>
      </c>
      <c r="AR72" s="13">
        <v>1171.5805390373555</v>
      </c>
      <c r="AS72" s="13">
        <v>9.5327686861208211E-2</v>
      </c>
      <c r="AT72" s="13">
        <v>3.4168936499153091E-2</v>
      </c>
      <c r="AU72" s="13">
        <v>0.56115428390043753</v>
      </c>
      <c r="AV72" s="13">
        <v>6.3117780790788274</v>
      </c>
      <c r="AW72" s="13">
        <v>1.1713396107321035</v>
      </c>
      <c r="AX72" s="13">
        <v>6.3338373131745264E-3</v>
      </c>
      <c r="AY72" s="13">
        <v>0.34965040272294862</v>
      </c>
      <c r="AZ72" s="13">
        <v>0.50965611673644817</v>
      </c>
      <c r="BA72" s="13">
        <v>6.427447260153521E-2</v>
      </c>
      <c r="BB72" s="13">
        <v>13.146849290810891</v>
      </c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</row>
    <row r="73" spans="1:208" s="8" customFormat="1" ht="13.8" thickBot="1">
      <c r="A73" s="12" t="s">
        <v>263</v>
      </c>
      <c r="B73" s="12" t="s">
        <v>270</v>
      </c>
      <c r="C73" s="12" t="s">
        <v>381</v>
      </c>
      <c r="D73" s="37" t="s">
        <v>383</v>
      </c>
      <c r="E73" s="37" t="s">
        <v>382</v>
      </c>
      <c r="F73" s="38">
        <v>20</v>
      </c>
      <c r="G73" s="12" t="s">
        <v>191</v>
      </c>
      <c r="H73" s="9" t="s">
        <v>78</v>
      </c>
      <c r="I73" s="12" t="s">
        <v>79</v>
      </c>
      <c r="J73" s="41">
        <v>5.9</v>
      </c>
      <c r="K73" s="36" t="s">
        <v>310</v>
      </c>
      <c r="L73" s="13">
        <v>234.83</v>
      </c>
      <c r="M73" s="13">
        <v>234.83</v>
      </c>
      <c r="N73" s="13">
        <v>3.8770433000000004</v>
      </c>
      <c r="O73" s="27">
        <v>3.88</v>
      </c>
      <c r="P73" s="13">
        <v>12.5</v>
      </c>
      <c r="Q73" s="13">
        <v>94.638626953000013</v>
      </c>
      <c r="R73" s="13">
        <v>98.538932512800017</v>
      </c>
      <c r="S73" s="13">
        <v>15.089452523600002</v>
      </c>
      <c r="T73" s="13">
        <v>2.2099146810000005E-2</v>
      </c>
      <c r="U73" s="13">
        <v>4.8075336920000008E-3</v>
      </c>
      <c r="V73" s="13">
        <v>0.29108841096400007</v>
      </c>
      <c r="W73" s="13">
        <v>1.1624926630719998</v>
      </c>
      <c r="X73" s="13">
        <v>0.18966495823600002</v>
      </c>
      <c r="Y73" s="13">
        <v>3.7219615680000005E-3</v>
      </c>
      <c r="Z73" s="13">
        <v>4.6524519600000008E-2</v>
      </c>
      <c r="AA73" s="13">
        <v>6.4436459646000019E-2</v>
      </c>
      <c r="AB73" s="13">
        <v>1.3724733282000001E-2</v>
      </c>
      <c r="AC73" s="13">
        <v>2.5582282510720007</v>
      </c>
      <c r="AD73" s="13">
        <v>1524.5697368590004</v>
      </c>
      <c r="AE73" s="13">
        <v>94.638626953000013</v>
      </c>
      <c r="AF73" s="13">
        <v>98.538932512800017</v>
      </c>
      <c r="AG73" s="13">
        <v>15.089452523600002</v>
      </c>
      <c r="AH73" s="13">
        <v>2.2099146810000005E-2</v>
      </c>
      <c r="AI73" s="13">
        <v>4.8075336920000008E-3</v>
      </c>
      <c r="AJ73" s="13">
        <v>0.29108841096400007</v>
      </c>
      <c r="AK73" s="13">
        <v>1.1624926630719998</v>
      </c>
      <c r="AL73" s="13">
        <v>0.18966495823600002</v>
      </c>
      <c r="AM73" s="13">
        <v>3.7219615680000005E-3</v>
      </c>
      <c r="AN73" s="13">
        <v>4.6524519600000008E-2</v>
      </c>
      <c r="AO73" s="13">
        <v>6.4436459646000019E-2</v>
      </c>
      <c r="AP73" s="13">
        <v>1.3724733282000001E-2</v>
      </c>
      <c r="AQ73" s="13">
        <v>2.5582282510720007</v>
      </c>
      <c r="AR73" s="13">
        <v>1524.5697368590004</v>
      </c>
      <c r="AS73" s="13">
        <v>6.3013250699784945E-2</v>
      </c>
      <c r="AT73" s="13">
        <v>2.8940204181247313E-2</v>
      </c>
      <c r="AU73" s="13">
        <v>0.42518139402851618</v>
      </c>
      <c r="AV73" s="13">
        <v>4.6637219140639354</v>
      </c>
      <c r="AW73" s="13">
        <v>0.84524706010159145</v>
      </c>
      <c r="AX73" s="13">
        <v>4.3693070034838714E-3</v>
      </c>
      <c r="AY73" s="13">
        <v>0.2580129168284947</v>
      </c>
      <c r="AZ73" s="13">
        <v>0.37121292847664517</v>
      </c>
      <c r="BA73" s="13">
        <v>4.927363080081721E-2</v>
      </c>
      <c r="BB73" s="13">
        <v>9.4080150729913559</v>
      </c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</row>
    <row r="74" spans="1:208" s="8" customFormat="1" ht="13.8" thickBot="1">
      <c r="A74" s="12" t="s">
        <v>263</v>
      </c>
      <c r="B74" s="12" t="s">
        <v>271</v>
      </c>
      <c r="C74" s="12" t="s">
        <v>381</v>
      </c>
      <c r="D74" s="37" t="s">
        <v>383</v>
      </c>
      <c r="E74" s="37" t="s">
        <v>382</v>
      </c>
      <c r="F74" s="38">
        <v>8</v>
      </c>
      <c r="G74" s="12" t="s">
        <v>191</v>
      </c>
      <c r="H74" s="9" t="s">
        <v>78</v>
      </c>
      <c r="I74" s="12" t="s">
        <v>79</v>
      </c>
      <c r="J74" s="41">
        <v>6.4</v>
      </c>
      <c r="K74" s="36" t="s">
        <v>310</v>
      </c>
      <c r="L74" s="13">
        <v>24</v>
      </c>
      <c r="M74" s="13">
        <v>24</v>
      </c>
      <c r="N74" s="13">
        <v>0.99059999999999993</v>
      </c>
      <c r="O74" s="27">
        <v>0.99</v>
      </c>
      <c r="P74" s="13">
        <v>7.0501000000000005</v>
      </c>
      <c r="Q74" s="13">
        <v>24.180546</v>
      </c>
      <c r="R74" s="13">
        <v>25.177089600000002</v>
      </c>
      <c r="S74" s="13">
        <v>3.8554151999999995</v>
      </c>
      <c r="T74" s="13">
        <v>5.6464200000000001E-3</v>
      </c>
      <c r="U74" s="13">
        <v>1.2283439999999999E-3</v>
      </c>
      <c r="V74" s="13">
        <v>7.437424799999999E-2</v>
      </c>
      <c r="W74" s="13">
        <v>0.29702150399999994</v>
      </c>
      <c r="X74" s="13">
        <v>4.8460151999999999E-2</v>
      </c>
      <c r="Y74" s="13">
        <v>9.5097599999999997E-4</v>
      </c>
      <c r="Z74" s="13">
        <v>1.1887200000000001E-2</v>
      </c>
      <c r="AA74" s="13">
        <v>1.6463771999999998E-2</v>
      </c>
      <c r="AB74" s="13">
        <v>3.5067239999999997E-3</v>
      </c>
      <c r="AC74" s="13">
        <v>0.65363750400000009</v>
      </c>
      <c r="AD74" s="13">
        <v>389.533638</v>
      </c>
      <c r="AE74" s="13">
        <v>24.180546</v>
      </c>
      <c r="AF74" s="13">
        <v>25.177089600000002</v>
      </c>
      <c r="AG74" s="13">
        <v>3.8554151999999995</v>
      </c>
      <c r="AH74" s="13">
        <v>5.6464200000000001E-3</v>
      </c>
      <c r="AI74" s="13">
        <v>1.2283439999999999E-3</v>
      </c>
      <c r="AJ74" s="13">
        <v>7.437424799999999E-2</v>
      </c>
      <c r="AK74" s="13">
        <v>0.29702150399999994</v>
      </c>
      <c r="AL74" s="13">
        <v>4.8460151999999999E-2</v>
      </c>
      <c r="AM74" s="13">
        <v>9.5097599999999997E-4</v>
      </c>
      <c r="AN74" s="13">
        <v>1.1887200000000001E-2</v>
      </c>
      <c r="AO74" s="13">
        <v>1.6463771999999998E-2</v>
      </c>
      <c r="AP74" s="13">
        <v>3.5067239999999997E-3</v>
      </c>
      <c r="AQ74" s="13">
        <v>0.65363750400000009</v>
      </c>
      <c r="AR74" s="13">
        <v>389.533638</v>
      </c>
      <c r="AS74" s="13">
        <v>5.5646420000000002E-2</v>
      </c>
      <c r="AT74" s="13">
        <v>3.1228343999999998E-2</v>
      </c>
      <c r="AU74" s="13">
        <v>7.437424799999999E-2</v>
      </c>
      <c r="AV74" s="13">
        <v>4.4070215040000003</v>
      </c>
      <c r="AW74" s="13">
        <v>0.68846015199999999</v>
      </c>
      <c r="AX74" s="13">
        <v>9.5097599999999997E-4</v>
      </c>
      <c r="AY74" s="13">
        <v>0.20188719999999999</v>
      </c>
      <c r="AZ74" s="13">
        <v>0.36646377199999997</v>
      </c>
      <c r="BA74" s="13">
        <v>4.3506724000000004E-2</v>
      </c>
      <c r="BB74" s="13">
        <v>7.433637504</v>
      </c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</row>
    <row r="75" spans="1:208" s="8" customFormat="1" ht="15.6" thickBot="1">
      <c r="A75" s="12"/>
      <c r="B75" s="35"/>
      <c r="C75" s="12"/>
      <c r="D75" s="186"/>
      <c r="E75" s="186"/>
      <c r="F75" s="38"/>
      <c r="G75" s="12"/>
      <c r="H75" s="9"/>
      <c r="I75" s="12"/>
      <c r="J75" s="41"/>
      <c r="K75" s="36"/>
      <c r="L75" s="13"/>
      <c r="M75" s="13"/>
      <c r="N75" s="13"/>
      <c r="O75" s="27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</row>
    <row r="76" spans="1:208" s="8" customFormat="1" ht="13.8" thickBot="1">
      <c r="A76" s="12"/>
      <c r="B76" s="35"/>
      <c r="C76" s="12"/>
      <c r="D76" s="37"/>
      <c r="E76" s="37"/>
      <c r="F76" s="38"/>
      <c r="G76" s="12"/>
      <c r="H76" s="9"/>
      <c r="I76" s="12"/>
      <c r="J76" s="41"/>
      <c r="K76" s="36"/>
      <c r="L76" s="13"/>
      <c r="M76" s="13"/>
      <c r="N76" s="13"/>
      <c r="O76" s="27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</row>
    <row r="77" spans="1:208" s="8" customFormat="1" ht="13.8" thickBot="1">
      <c r="A77" s="12"/>
      <c r="B77" s="35"/>
      <c r="C77" s="12"/>
      <c r="D77" s="37"/>
      <c r="E77" s="37"/>
      <c r="F77" s="38"/>
      <c r="G77" s="12"/>
      <c r="H77" s="9"/>
      <c r="I77" s="12"/>
      <c r="J77" s="41"/>
      <c r="K77" s="36"/>
      <c r="L77" s="13"/>
      <c r="M77" s="13"/>
      <c r="N77" s="13"/>
      <c r="O77" s="27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</row>
    <row r="78" spans="1:208" s="8" customFormat="1" ht="13.8" thickBot="1">
      <c r="A78" s="12"/>
      <c r="B78" s="35"/>
      <c r="C78" s="12"/>
      <c r="D78" s="37"/>
      <c r="E78" s="37"/>
      <c r="F78" s="38"/>
      <c r="G78" s="12"/>
      <c r="H78" s="9"/>
      <c r="I78" s="12"/>
      <c r="J78" s="41"/>
      <c r="K78" s="36"/>
      <c r="L78" s="13"/>
      <c r="M78" s="13"/>
      <c r="N78" s="13"/>
      <c r="O78" s="27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</row>
    <row r="79" spans="1:208" s="8" customFormat="1" ht="13.8" thickBot="1">
      <c r="A79" s="12"/>
      <c r="B79" s="35"/>
      <c r="C79" s="12"/>
      <c r="D79" s="37"/>
      <c r="E79" s="37"/>
      <c r="F79" s="38"/>
      <c r="G79" s="12"/>
      <c r="H79" s="9"/>
      <c r="I79" s="12"/>
      <c r="J79" s="41"/>
      <c r="K79" s="36"/>
      <c r="L79" s="13"/>
      <c r="M79" s="13"/>
      <c r="N79" s="13"/>
      <c r="O79" s="27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</row>
    <row r="80" spans="1:208" s="8" customFormat="1" ht="13.8" thickBot="1">
      <c r="A80" s="12"/>
      <c r="B80" s="35"/>
      <c r="C80" s="12"/>
      <c r="D80" s="37"/>
      <c r="E80" s="37"/>
      <c r="F80" s="38"/>
      <c r="G80" s="12"/>
      <c r="H80" s="9"/>
      <c r="I80" s="12"/>
      <c r="J80" s="41"/>
      <c r="K80" s="36"/>
      <c r="L80" s="13"/>
      <c r="M80" s="13"/>
      <c r="N80" s="13"/>
      <c r="O80" s="27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</row>
    <row r="90" spans="12:12">
      <c r="L90" s="16">
        <f>SUM(L3:L87)</f>
        <v>12739.130000000003</v>
      </c>
    </row>
  </sheetData>
  <mergeCells count="16">
    <mergeCell ref="Q1:AD1"/>
    <mergeCell ref="AE1:AR1"/>
    <mergeCell ref="AS1:BB1"/>
    <mergeCell ref="A1:A2"/>
    <mergeCell ref="F1:F2"/>
    <mergeCell ref="G1:G2"/>
    <mergeCell ref="E1:E2"/>
    <mergeCell ref="H1:H2"/>
    <mergeCell ref="I1:I2"/>
    <mergeCell ref="J1:J2"/>
    <mergeCell ref="K1:K2"/>
    <mergeCell ref="L1:M1"/>
    <mergeCell ref="N1:P1"/>
    <mergeCell ref="B1:B2"/>
    <mergeCell ref="C1:C2"/>
    <mergeCell ref="D1:D2"/>
  </mergeCells>
  <phoneticPr fontId="2" type="noConversion"/>
  <pageMargins left="0.75" right="0.75" top="1" bottom="1" header="0.5" footer="0.5"/>
  <pageSetup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61"/>
  <sheetViews>
    <sheetView topLeftCell="A141" zoomScaleNormal="100" workbookViewId="0">
      <selection activeCell="G157" sqref="G157:J168"/>
    </sheetView>
  </sheetViews>
  <sheetFormatPr defaultRowHeight="13.8"/>
  <cols>
    <col min="1" max="1" width="14.21875" style="98" customWidth="1"/>
    <col min="2" max="2" width="25.77734375" style="99" customWidth="1"/>
    <col min="3" max="3" width="11.21875" style="99" customWidth="1"/>
    <col min="4" max="4" width="18.77734375" style="99" customWidth="1"/>
    <col min="5" max="5" width="10.77734375" style="100" customWidth="1"/>
    <col min="6" max="6" width="18.88671875" style="99" customWidth="1"/>
    <col min="7" max="7" width="10.88671875" style="101" customWidth="1"/>
    <col min="8" max="8" width="8.88671875" style="98" customWidth="1"/>
    <col min="9" max="9" width="8.88671875" style="83"/>
    <col min="10" max="10" width="11.5546875" style="102" customWidth="1"/>
    <col min="12" max="12" width="8.88671875" style="83"/>
    <col min="13" max="22" width="8.88671875" style="49"/>
  </cols>
  <sheetData>
    <row r="1" spans="1:22" s="3" customFormat="1" ht="55.2">
      <c r="A1" s="96" t="s">
        <v>17</v>
      </c>
      <c r="B1" s="103" t="s">
        <v>66</v>
      </c>
      <c r="C1" s="103" t="s">
        <v>65</v>
      </c>
      <c r="D1" s="104" t="s">
        <v>18</v>
      </c>
      <c r="E1" s="105" t="s">
        <v>28</v>
      </c>
      <c r="F1" s="103" t="s">
        <v>29</v>
      </c>
      <c r="G1" s="106" t="s">
        <v>30</v>
      </c>
      <c r="H1" s="107" t="s">
        <v>31</v>
      </c>
      <c r="I1" s="108" t="s">
        <v>33</v>
      </c>
      <c r="J1" s="108" t="s">
        <v>32</v>
      </c>
      <c r="L1" s="84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s="3" customFormat="1">
      <c r="A2" s="96"/>
      <c r="B2" s="103"/>
      <c r="C2" s="103"/>
      <c r="D2" s="104"/>
      <c r="E2" s="105"/>
      <c r="F2" s="103"/>
      <c r="G2" s="106"/>
      <c r="H2" s="96"/>
      <c r="I2" s="80"/>
      <c r="J2" s="108"/>
      <c r="L2" s="84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15.6">
      <c r="A3" s="127"/>
      <c r="B3" s="127"/>
      <c r="C3" s="128"/>
      <c r="D3" s="128"/>
      <c r="E3" s="128"/>
      <c r="F3" s="129"/>
      <c r="G3" s="130"/>
      <c r="H3" s="131"/>
      <c r="I3" s="80"/>
      <c r="J3" s="110"/>
      <c r="L3" s="84"/>
      <c r="M3" s="51"/>
      <c r="N3" s="51"/>
      <c r="O3" s="51"/>
      <c r="P3" s="51"/>
      <c r="Q3" s="51"/>
      <c r="R3" s="51"/>
      <c r="S3" s="51"/>
      <c r="T3" s="51"/>
      <c r="U3" s="51"/>
    </row>
    <row r="4" spans="1:22" ht="15.6">
      <c r="A4" s="127" t="s">
        <v>166</v>
      </c>
      <c r="B4" s="130" t="s">
        <v>82</v>
      </c>
      <c r="C4" s="132">
        <v>145</v>
      </c>
      <c r="D4" s="132" t="s">
        <v>212</v>
      </c>
      <c r="E4" s="133" t="s">
        <v>213</v>
      </c>
      <c r="F4" s="134" t="s">
        <v>67</v>
      </c>
      <c r="G4" s="130">
        <v>0.33019999999999999</v>
      </c>
      <c r="H4" s="135">
        <v>117.18</v>
      </c>
      <c r="I4" s="80">
        <v>38.692836</v>
      </c>
      <c r="J4" s="110" t="s">
        <v>302</v>
      </c>
    </row>
    <row r="5" spans="1:22" ht="15.6">
      <c r="A5" s="127" t="s">
        <v>166</v>
      </c>
      <c r="B5" s="130" t="s">
        <v>82</v>
      </c>
      <c r="C5" s="132">
        <v>145</v>
      </c>
      <c r="D5" s="132" t="s">
        <v>212</v>
      </c>
      <c r="E5" s="133" t="s">
        <v>213</v>
      </c>
      <c r="F5" s="136" t="s">
        <v>67</v>
      </c>
      <c r="G5" s="130">
        <v>0.33019999999999999</v>
      </c>
      <c r="H5" s="135">
        <v>94.77</v>
      </c>
      <c r="I5" s="80">
        <v>31.293053999999998</v>
      </c>
      <c r="J5" s="110" t="s">
        <v>302</v>
      </c>
    </row>
    <row r="6" spans="1:22" ht="15.6">
      <c r="A6" s="127" t="s">
        <v>166</v>
      </c>
      <c r="B6" s="130" t="s">
        <v>82</v>
      </c>
      <c r="C6" s="132">
        <v>145</v>
      </c>
      <c r="D6" s="132" t="s">
        <v>214</v>
      </c>
      <c r="E6" s="133" t="s">
        <v>215</v>
      </c>
      <c r="F6" s="134" t="s">
        <v>67</v>
      </c>
      <c r="G6" s="130">
        <v>0.33019999999999999</v>
      </c>
      <c r="H6" s="135">
        <v>141.94</v>
      </c>
      <c r="I6" s="80">
        <v>46.868587999999995</v>
      </c>
      <c r="J6" s="110" t="s">
        <v>302</v>
      </c>
    </row>
    <row r="7" spans="1:22" ht="15.6">
      <c r="A7" s="127" t="s">
        <v>166</v>
      </c>
      <c r="B7" s="130" t="s">
        <v>82</v>
      </c>
      <c r="C7" s="132">
        <v>145</v>
      </c>
      <c r="D7" s="132" t="s">
        <v>216</v>
      </c>
      <c r="E7" s="133" t="s">
        <v>215</v>
      </c>
      <c r="F7" s="134" t="s">
        <v>67</v>
      </c>
      <c r="G7" s="130">
        <v>0.33019999999999999</v>
      </c>
      <c r="H7" s="135">
        <v>24.51</v>
      </c>
      <c r="I7" s="80">
        <v>8.0932019999999998</v>
      </c>
      <c r="J7" s="110" t="s">
        <v>302</v>
      </c>
    </row>
    <row r="8" spans="1:22" s="6" customFormat="1" ht="15.6">
      <c r="A8" s="127" t="s">
        <v>166</v>
      </c>
      <c r="B8" s="130" t="s">
        <v>82</v>
      </c>
      <c r="C8" s="132">
        <v>145</v>
      </c>
      <c r="D8" s="132" t="s">
        <v>216</v>
      </c>
      <c r="E8" s="133" t="s">
        <v>215</v>
      </c>
      <c r="F8" s="136" t="s">
        <v>67</v>
      </c>
      <c r="G8" s="130">
        <v>0.33019999999999999</v>
      </c>
      <c r="H8" s="135">
        <v>47.14</v>
      </c>
      <c r="I8" s="80">
        <v>15.565628</v>
      </c>
      <c r="J8" s="110" t="s">
        <v>302</v>
      </c>
      <c r="L8" s="9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6" customFormat="1" ht="15.6">
      <c r="A9" s="127" t="s">
        <v>166</v>
      </c>
      <c r="B9" s="130" t="s">
        <v>82</v>
      </c>
      <c r="C9" s="132">
        <v>145</v>
      </c>
      <c r="D9" s="132" t="s">
        <v>217</v>
      </c>
      <c r="E9" s="133" t="s">
        <v>218</v>
      </c>
      <c r="F9" s="134" t="s">
        <v>67</v>
      </c>
      <c r="G9" s="130">
        <v>0.33019999999999999</v>
      </c>
      <c r="H9" s="135">
        <v>47.63</v>
      </c>
      <c r="I9" s="80">
        <v>15.727426000000001</v>
      </c>
      <c r="J9" s="110" t="s">
        <v>302</v>
      </c>
      <c r="L9" s="9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6" customFormat="1" ht="15.6">
      <c r="A10" s="127" t="s">
        <v>166</v>
      </c>
      <c r="B10" s="130" t="s">
        <v>82</v>
      </c>
      <c r="C10" s="132">
        <v>145</v>
      </c>
      <c r="D10" s="132" t="s">
        <v>219</v>
      </c>
      <c r="E10" s="133" t="s">
        <v>218</v>
      </c>
      <c r="F10" s="134" t="s">
        <v>67</v>
      </c>
      <c r="G10" s="130">
        <v>0.33019999999999999</v>
      </c>
      <c r="H10" s="135">
        <v>72.03</v>
      </c>
      <c r="I10" s="80">
        <v>23.784306000000001</v>
      </c>
      <c r="J10" s="110" t="s">
        <v>302</v>
      </c>
      <c r="L10" s="9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6" customFormat="1" ht="15.6">
      <c r="A11" s="127" t="s">
        <v>166</v>
      </c>
      <c r="B11" s="130" t="s">
        <v>82</v>
      </c>
      <c r="C11" s="132">
        <v>145</v>
      </c>
      <c r="D11" s="132" t="s">
        <v>220</v>
      </c>
      <c r="E11" s="133" t="s">
        <v>221</v>
      </c>
      <c r="F11" s="134" t="s">
        <v>67</v>
      </c>
      <c r="G11" s="130">
        <v>0.33019999999999999</v>
      </c>
      <c r="H11" s="135">
        <v>162.97999999999999</v>
      </c>
      <c r="I11" s="80">
        <v>53.815995999999998</v>
      </c>
      <c r="J11" s="110" t="s">
        <v>302</v>
      </c>
      <c r="L11" s="9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6" customFormat="1" ht="15.6">
      <c r="A12" s="127" t="s">
        <v>166</v>
      </c>
      <c r="B12" s="130" t="s">
        <v>82</v>
      </c>
      <c r="C12" s="132">
        <v>145</v>
      </c>
      <c r="D12" s="132" t="s">
        <v>222</v>
      </c>
      <c r="E12" s="133" t="s">
        <v>218</v>
      </c>
      <c r="F12" s="134" t="s">
        <v>67</v>
      </c>
      <c r="G12" s="130">
        <v>0.33019999999999999</v>
      </c>
      <c r="H12" s="135">
        <v>117.52</v>
      </c>
      <c r="I12" s="80">
        <v>38.805104</v>
      </c>
      <c r="J12" s="110" t="s">
        <v>302</v>
      </c>
      <c r="L12" s="9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6" customFormat="1" ht="15.6">
      <c r="A13" s="127" t="s">
        <v>166</v>
      </c>
      <c r="B13" s="130" t="s">
        <v>82</v>
      </c>
      <c r="C13" s="132">
        <v>145</v>
      </c>
      <c r="D13" s="132" t="s">
        <v>222</v>
      </c>
      <c r="E13" s="133" t="s">
        <v>223</v>
      </c>
      <c r="F13" s="134" t="s">
        <v>67</v>
      </c>
      <c r="G13" s="130">
        <v>0.33019999999999999</v>
      </c>
      <c r="H13" s="135">
        <v>140.52000000000001</v>
      </c>
      <c r="I13" s="80">
        <v>46.399704</v>
      </c>
      <c r="J13" s="110" t="s">
        <v>302</v>
      </c>
      <c r="L13" s="9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6" customFormat="1" ht="15.6">
      <c r="A14" s="127" t="s">
        <v>166</v>
      </c>
      <c r="B14" s="130" t="s">
        <v>82</v>
      </c>
      <c r="C14" s="132">
        <v>145</v>
      </c>
      <c r="D14" s="132" t="s">
        <v>222</v>
      </c>
      <c r="E14" s="133" t="s">
        <v>223</v>
      </c>
      <c r="F14" s="136" t="s">
        <v>67</v>
      </c>
      <c r="G14" s="130">
        <v>0.33019999999999999</v>
      </c>
      <c r="H14" s="135">
        <v>188.57</v>
      </c>
      <c r="I14" s="80">
        <v>62.265813999999999</v>
      </c>
      <c r="J14" s="110" t="s">
        <v>302</v>
      </c>
      <c r="L14" s="9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6" customFormat="1" ht="15.6">
      <c r="A15" s="127" t="s">
        <v>166</v>
      </c>
      <c r="B15" s="130" t="s">
        <v>82</v>
      </c>
      <c r="C15" s="132">
        <v>145</v>
      </c>
      <c r="D15" s="132" t="s">
        <v>224</v>
      </c>
      <c r="E15" s="133" t="s">
        <v>221</v>
      </c>
      <c r="F15" s="134" t="s">
        <v>67</v>
      </c>
      <c r="G15" s="130">
        <v>0.33019999999999999</v>
      </c>
      <c r="H15" s="135">
        <v>71.52</v>
      </c>
      <c r="I15" s="80">
        <v>23.615903999999997</v>
      </c>
      <c r="J15" s="110" t="s">
        <v>302</v>
      </c>
      <c r="L15" s="9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5.6">
      <c r="A16" s="127" t="s">
        <v>166</v>
      </c>
      <c r="B16" s="130" t="s">
        <v>82</v>
      </c>
      <c r="C16" s="132">
        <v>145</v>
      </c>
      <c r="D16" s="132" t="s">
        <v>224</v>
      </c>
      <c r="E16" s="133" t="s">
        <v>221</v>
      </c>
      <c r="F16" s="136" t="s">
        <v>67</v>
      </c>
      <c r="G16" s="130">
        <v>0.33019999999999999</v>
      </c>
      <c r="H16" s="135">
        <v>140.84</v>
      </c>
      <c r="I16" s="80">
        <v>46.505367999999997</v>
      </c>
      <c r="J16" s="110" t="s">
        <v>302</v>
      </c>
    </row>
    <row r="17" spans="1:10" ht="15.6">
      <c r="A17" s="127" t="s">
        <v>166</v>
      </c>
      <c r="B17" s="130" t="s">
        <v>82</v>
      </c>
      <c r="C17" s="132">
        <v>145</v>
      </c>
      <c r="D17" s="132" t="s">
        <v>225</v>
      </c>
      <c r="E17" s="133" t="s">
        <v>221</v>
      </c>
      <c r="F17" s="134" t="s">
        <v>67</v>
      </c>
      <c r="G17" s="130">
        <v>0.33019999999999999</v>
      </c>
      <c r="H17" s="135">
        <v>70.52</v>
      </c>
      <c r="I17" s="80">
        <v>23.285703999999999</v>
      </c>
      <c r="J17" s="110" t="s">
        <v>302</v>
      </c>
    </row>
    <row r="18" spans="1:10" ht="15.6">
      <c r="A18" s="127" t="s">
        <v>166</v>
      </c>
      <c r="B18" s="130" t="s">
        <v>82</v>
      </c>
      <c r="C18" s="132">
        <v>145</v>
      </c>
      <c r="D18" s="132" t="s">
        <v>225</v>
      </c>
      <c r="E18" s="133" t="s">
        <v>226</v>
      </c>
      <c r="F18" s="134" t="s">
        <v>67</v>
      </c>
      <c r="G18" s="130">
        <v>0.33019999999999999</v>
      </c>
      <c r="H18" s="135">
        <v>166.24</v>
      </c>
      <c r="I18" s="80">
        <v>54.892448000000002</v>
      </c>
      <c r="J18" s="110" t="s">
        <v>302</v>
      </c>
    </row>
    <row r="19" spans="1:10" ht="15.6">
      <c r="A19" s="127" t="s">
        <v>166</v>
      </c>
      <c r="B19" s="130" t="s">
        <v>82</v>
      </c>
      <c r="C19" s="132">
        <v>145</v>
      </c>
      <c r="D19" s="132" t="s">
        <v>225</v>
      </c>
      <c r="E19" s="133" t="s">
        <v>223</v>
      </c>
      <c r="F19" s="134" t="s">
        <v>67</v>
      </c>
      <c r="G19" s="130">
        <v>0.33019999999999999</v>
      </c>
      <c r="H19" s="135">
        <v>69.52</v>
      </c>
      <c r="I19" s="80">
        <v>22.955503999999998</v>
      </c>
      <c r="J19" s="110" t="s">
        <v>302</v>
      </c>
    </row>
    <row r="20" spans="1:10" ht="15.6">
      <c r="A20" s="127" t="s">
        <v>166</v>
      </c>
      <c r="B20" s="130" t="s">
        <v>82</v>
      </c>
      <c r="C20" s="132">
        <v>145</v>
      </c>
      <c r="D20" s="132" t="s">
        <v>225</v>
      </c>
      <c r="E20" s="133" t="s">
        <v>226</v>
      </c>
      <c r="F20" s="136" t="s">
        <v>67</v>
      </c>
      <c r="G20" s="130">
        <v>0.33019999999999999</v>
      </c>
      <c r="H20" s="135">
        <v>188.59</v>
      </c>
      <c r="I20" s="80">
        <v>62.272418000000002</v>
      </c>
      <c r="J20" s="110" t="s">
        <v>302</v>
      </c>
    </row>
    <row r="21" spans="1:10" ht="15.6">
      <c r="A21" s="127" t="s">
        <v>166</v>
      </c>
      <c r="B21" s="130" t="s">
        <v>82</v>
      </c>
      <c r="C21" s="132">
        <v>145</v>
      </c>
      <c r="D21" s="132" t="s">
        <v>225</v>
      </c>
      <c r="E21" s="133" t="s">
        <v>221</v>
      </c>
      <c r="F21" s="136" t="s">
        <v>67</v>
      </c>
      <c r="G21" s="130">
        <v>0.33019999999999999</v>
      </c>
      <c r="H21" s="135">
        <v>22.99</v>
      </c>
      <c r="I21" s="80">
        <v>7.5912979999999992</v>
      </c>
      <c r="J21" s="110" t="s">
        <v>302</v>
      </c>
    </row>
    <row r="22" spans="1:10" ht="15.6">
      <c r="A22" s="127" t="s">
        <v>166</v>
      </c>
      <c r="B22" s="130" t="s">
        <v>82</v>
      </c>
      <c r="C22" s="132">
        <v>145</v>
      </c>
      <c r="D22" s="132" t="s">
        <v>227</v>
      </c>
      <c r="E22" s="133" t="s">
        <v>226</v>
      </c>
      <c r="F22" s="134" t="s">
        <v>67</v>
      </c>
      <c r="G22" s="130">
        <v>0.33019999999999999</v>
      </c>
      <c r="H22" s="135">
        <v>91.5</v>
      </c>
      <c r="I22" s="80">
        <v>30.2133</v>
      </c>
      <c r="J22" s="110" t="s">
        <v>302</v>
      </c>
    </row>
    <row r="23" spans="1:10" ht="15.6">
      <c r="A23" s="127" t="s">
        <v>166</v>
      </c>
      <c r="B23" s="130" t="s">
        <v>82</v>
      </c>
      <c r="C23" s="132">
        <v>145</v>
      </c>
      <c r="D23" s="132" t="s">
        <v>227</v>
      </c>
      <c r="E23" s="133" t="s">
        <v>228</v>
      </c>
      <c r="F23" s="136" t="s">
        <v>67</v>
      </c>
      <c r="G23" s="130">
        <v>0.33019999999999999</v>
      </c>
      <c r="H23" s="135">
        <v>23.04</v>
      </c>
      <c r="I23" s="80">
        <v>7.6078079999999995</v>
      </c>
      <c r="J23" s="110" t="s">
        <v>302</v>
      </c>
    </row>
    <row r="24" spans="1:10" ht="15.6">
      <c r="A24" s="127" t="s">
        <v>166</v>
      </c>
      <c r="B24" s="130" t="s">
        <v>82</v>
      </c>
      <c r="C24" s="132">
        <v>145</v>
      </c>
      <c r="D24" s="132" t="s">
        <v>229</v>
      </c>
      <c r="E24" s="133" t="s">
        <v>228</v>
      </c>
      <c r="F24" s="134" t="s">
        <v>67</v>
      </c>
      <c r="G24" s="130">
        <v>0.33019999999999999</v>
      </c>
      <c r="H24" s="135">
        <v>164</v>
      </c>
      <c r="I24" s="80">
        <v>54.152799999999999</v>
      </c>
      <c r="J24" s="110" t="s">
        <v>302</v>
      </c>
    </row>
    <row r="25" spans="1:10" ht="15.6">
      <c r="A25" s="127" t="s">
        <v>166</v>
      </c>
      <c r="B25" s="130" t="s">
        <v>82</v>
      </c>
      <c r="C25" s="132">
        <v>145</v>
      </c>
      <c r="D25" s="132" t="s">
        <v>229</v>
      </c>
      <c r="E25" s="133" t="s">
        <v>228</v>
      </c>
      <c r="F25" s="136" t="s">
        <v>67</v>
      </c>
      <c r="G25" s="130">
        <v>0.33019999999999999</v>
      </c>
      <c r="H25" s="135">
        <v>162</v>
      </c>
      <c r="I25" s="80">
        <v>53.492399999999996</v>
      </c>
      <c r="J25" s="110" t="s">
        <v>302</v>
      </c>
    </row>
    <row r="26" spans="1:10" ht="15.6">
      <c r="A26" s="127" t="s">
        <v>166</v>
      </c>
      <c r="B26" s="130" t="s">
        <v>82</v>
      </c>
      <c r="C26" s="132">
        <v>145</v>
      </c>
      <c r="D26" s="132" t="s">
        <v>230</v>
      </c>
      <c r="E26" s="133" t="s">
        <v>215</v>
      </c>
      <c r="F26" s="134" t="s">
        <v>67</v>
      </c>
      <c r="G26" s="130">
        <v>0.33019999999999999</v>
      </c>
      <c r="H26" s="135">
        <v>22.84</v>
      </c>
      <c r="I26" s="80">
        <v>7.5417679999999994</v>
      </c>
      <c r="J26" s="110" t="s">
        <v>302</v>
      </c>
    </row>
    <row r="27" spans="1:10" ht="15.6">
      <c r="A27" s="127" t="s">
        <v>166</v>
      </c>
      <c r="B27" s="130" t="s">
        <v>82</v>
      </c>
      <c r="C27" s="132">
        <v>145</v>
      </c>
      <c r="D27" s="132" t="s">
        <v>230</v>
      </c>
      <c r="E27" s="133" t="s">
        <v>215</v>
      </c>
      <c r="F27" s="136" t="s">
        <v>67</v>
      </c>
      <c r="G27" s="130">
        <v>0.33019999999999999</v>
      </c>
      <c r="H27" s="135">
        <v>256.64999999999998</v>
      </c>
      <c r="I27" s="80">
        <v>84.745829999999984</v>
      </c>
      <c r="J27" s="110" t="s">
        <v>302</v>
      </c>
    </row>
    <row r="28" spans="1:10" ht="15.6">
      <c r="A28" s="127" t="s">
        <v>166</v>
      </c>
      <c r="B28" s="130" t="s">
        <v>82</v>
      </c>
      <c r="C28" s="132">
        <v>145</v>
      </c>
      <c r="D28" s="132" t="s">
        <v>231</v>
      </c>
      <c r="E28" s="133" t="s">
        <v>232</v>
      </c>
      <c r="F28" s="134" t="s">
        <v>67</v>
      </c>
      <c r="G28" s="130">
        <v>0.33019999999999999</v>
      </c>
      <c r="H28" s="135">
        <v>117.12</v>
      </c>
      <c r="I28" s="80">
        <v>38.673023999999998</v>
      </c>
      <c r="J28" s="110" t="s">
        <v>302</v>
      </c>
    </row>
    <row r="29" spans="1:10" ht="15.6">
      <c r="A29" s="127" t="s">
        <v>166</v>
      </c>
      <c r="B29" s="130" t="s">
        <v>82</v>
      </c>
      <c r="C29" s="132">
        <v>145</v>
      </c>
      <c r="D29" s="132" t="s">
        <v>231</v>
      </c>
      <c r="E29" s="133" t="s">
        <v>232</v>
      </c>
      <c r="F29" s="136" t="s">
        <v>67</v>
      </c>
      <c r="G29" s="130">
        <v>0.33019999999999999</v>
      </c>
      <c r="H29" s="135">
        <v>118.3</v>
      </c>
      <c r="I29" s="80">
        <v>39.062660000000001</v>
      </c>
      <c r="J29" s="110" t="s">
        <v>302</v>
      </c>
    </row>
    <row r="30" spans="1:10" ht="15.6">
      <c r="A30" s="127" t="s">
        <v>166</v>
      </c>
      <c r="B30" s="130" t="s">
        <v>82</v>
      </c>
      <c r="C30" s="132">
        <v>145</v>
      </c>
      <c r="D30" s="132" t="s">
        <v>233</v>
      </c>
      <c r="E30" s="133" t="s">
        <v>232</v>
      </c>
      <c r="F30" s="136" t="s">
        <v>67</v>
      </c>
      <c r="G30" s="130">
        <v>0.33019999999999999</v>
      </c>
      <c r="H30" s="135">
        <v>69.73</v>
      </c>
      <c r="I30" s="80">
        <v>23.024846</v>
      </c>
      <c r="J30" s="110" t="s">
        <v>302</v>
      </c>
    </row>
    <row r="31" spans="1:10" ht="15.6">
      <c r="A31" s="127" t="s">
        <v>105</v>
      </c>
      <c r="B31" s="130" t="s">
        <v>86</v>
      </c>
      <c r="C31" s="137">
        <v>112</v>
      </c>
      <c r="D31" s="137" t="s">
        <v>234</v>
      </c>
      <c r="E31" s="138" t="s">
        <v>226</v>
      </c>
      <c r="F31" s="136" t="s">
        <v>67</v>
      </c>
      <c r="G31" s="130">
        <v>0.33019999999999999</v>
      </c>
      <c r="H31" s="139">
        <v>184</v>
      </c>
      <c r="I31" s="80">
        <v>60.756799999999998</v>
      </c>
      <c r="J31" s="110" t="s">
        <v>302</v>
      </c>
    </row>
    <row r="32" spans="1:10" ht="15.6">
      <c r="A32" s="127" t="s">
        <v>105</v>
      </c>
      <c r="B32" s="130" t="s">
        <v>86</v>
      </c>
      <c r="C32" s="137">
        <v>112</v>
      </c>
      <c r="D32" s="137" t="s">
        <v>235</v>
      </c>
      <c r="E32" s="138" t="s">
        <v>221</v>
      </c>
      <c r="F32" s="136" t="s">
        <v>67</v>
      </c>
      <c r="G32" s="130">
        <v>0.33019999999999999</v>
      </c>
      <c r="H32" s="139">
        <v>69</v>
      </c>
      <c r="I32" s="80">
        <v>22.783799999999999</v>
      </c>
      <c r="J32" s="110" t="s">
        <v>302</v>
      </c>
    </row>
    <row r="33" spans="1:10" ht="15.6">
      <c r="A33" s="127" t="s">
        <v>105</v>
      </c>
      <c r="B33" s="130" t="s">
        <v>86</v>
      </c>
      <c r="C33" s="137">
        <v>112</v>
      </c>
      <c r="D33" s="137" t="s">
        <v>236</v>
      </c>
      <c r="E33" s="138" t="s">
        <v>223</v>
      </c>
      <c r="F33" s="136" t="s">
        <v>67</v>
      </c>
      <c r="G33" s="130">
        <v>0.33019999999999999</v>
      </c>
      <c r="H33" s="139">
        <v>69</v>
      </c>
      <c r="I33" s="80">
        <v>22.783799999999999</v>
      </c>
      <c r="J33" s="110" t="s">
        <v>302</v>
      </c>
    </row>
    <row r="34" spans="1:10" ht="15.6">
      <c r="A34" s="127" t="s">
        <v>105</v>
      </c>
      <c r="B34" s="130" t="s">
        <v>86</v>
      </c>
      <c r="C34" s="132">
        <v>112</v>
      </c>
      <c r="D34" s="132" t="s">
        <v>237</v>
      </c>
      <c r="E34" s="133" t="s">
        <v>232</v>
      </c>
      <c r="F34" s="134" t="s">
        <v>67</v>
      </c>
      <c r="G34" s="130">
        <v>0.33019999999999999</v>
      </c>
      <c r="H34" s="135">
        <v>46.98</v>
      </c>
      <c r="I34" s="80">
        <v>15.512795999999998</v>
      </c>
      <c r="J34" s="110" t="s">
        <v>302</v>
      </c>
    </row>
    <row r="35" spans="1:10" ht="15.6">
      <c r="A35" s="127" t="s">
        <v>105</v>
      </c>
      <c r="B35" s="130" t="s">
        <v>86</v>
      </c>
      <c r="C35" s="132">
        <v>112</v>
      </c>
      <c r="D35" s="132" t="s">
        <v>237</v>
      </c>
      <c r="E35" s="133" t="s">
        <v>232</v>
      </c>
      <c r="F35" s="136" t="s">
        <v>67</v>
      </c>
      <c r="G35" s="130">
        <v>0.33019999999999999</v>
      </c>
      <c r="H35" s="135">
        <v>23.18</v>
      </c>
      <c r="I35" s="80">
        <v>7.6540359999999996</v>
      </c>
      <c r="J35" s="110" t="s">
        <v>302</v>
      </c>
    </row>
    <row r="36" spans="1:10" ht="15.6">
      <c r="A36" s="127" t="s">
        <v>88</v>
      </c>
      <c r="B36" s="130" t="s">
        <v>84</v>
      </c>
      <c r="C36" s="132">
        <v>235</v>
      </c>
      <c r="D36" s="132" t="s">
        <v>238</v>
      </c>
      <c r="E36" s="133" t="s">
        <v>228</v>
      </c>
      <c r="F36" s="136" t="s">
        <v>67</v>
      </c>
      <c r="G36" s="130">
        <v>0.33019999999999999</v>
      </c>
      <c r="H36" s="135">
        <v>258.14</v>
      </c>
      <c r="I36" s="80">
        <v>85.237827999999993</v>
      </c>
      <c r="J36" s="110" t="s">
        <v>302</v>
      </c>
    </row>
    <row r="37" spans="1:10" ht="15.6">
      <c r="A37" s="127" t="s">
        <v>88</v>
      </c>
      <c r="B37" s="130" t="s">
        <v>84</v>
      </c>
      <c r="C37" s="132">
        <v>235</v>
      </c>
      <c r="D37" s="132" t="s">
        <v>239</v>
      </c>
      <c r="E37" s="133" t="s">
        <v>228</v>
      </c>
      <c r="F37" s="136" t="s">
        <v>67</v>
      </c>
      <c r="G37" s="130">
        <v>0.33019999999999999</v>
      </c>
      <c r="H37" s="135">
        <v>187.8</v>
      </c>
      <c r="I37" s="80">
        <v>62.011560000000003</v>
      </c>
      <c r="J37" s="110" t="s">
        <v>302</v>
      </c>
    </row>
    <row r="38" spans="1:10" ht="15.6">
      <c r="A38" s="127" t="s">
        <v>88</v>
      </c>
      <c r="B38" s="130" t="s">
        <v>84</v>
      </c>
      <c r="C38" s="132">
        <v>235</v>
      </c>
      <c r="D38" s="132" t="s">
        <v>240</v>
      </c>
      <c r="E38" s="133" t="s">
        <v>228</v>
      </c>
      <c r="F38" s="134" t="s">
        <v>67</v>
      </c>
      <c r="G38" s="130">
        <v>0.33019999999999999</v>
      </c>
      <c r="H38" s="135">
        <v>69.59</v>
      </c>
      <c r="I38" s="80">
        <v>22.978618000000001</v>
      </c>
      <c r="J38" s="110" t="s">
        <v>302</v>
      </c>
    </row>
    <row r="39" spans="1:10" ht="15.6">
      <c r="A39" s="127" t="s">
        <v>88</v>
      </c>
      <c r="B39" s="130" t="s">
        <v>84</v>
      </c>
      <c r="C39" s="137">
        <v>235</v>
      </c>
      <c r="D39" s="137" t="s">
        <v>241</v>
      </c>
      <c r="E39" s="138" t="s">
        <v>232</v>
      </c>
      <c r="F39" s="136" t="s">
        <v>67</v>
      </c>
      <c r="G39" s="130">
        <v>0.33019999999999999</v>
      </c>
      <c r="H39" s="139">
        <v>168.07</v>
      </c>
      <c r="I39" s="80">
        <v>55.496713999999997</v>
      </c>
      <c r="J39" s="110" t="s">
        <v>302</v>
      </c>
    </row>
    <row r="40" spans="1:10" ht="15.6">
      <c r="A40" s="127" t="s">
        <v>88</v>
      </c>
      <c r="B40" s="130" t="s">
        <v>84</v>
      </c>
      <c r="C40" s="137">
        <v>235</v>
      </c>
      <c r="D40" s="137" t="s">
        <v>242</v>
      </c>
      <c r="E40" s="138" t="s">
        <v>226</v>
      </c>
      <c r="F40" s="136" t="s">
        <v>67</v>
      </c>
      <c r="G40" s="130">
        <v>0.33019999999999999</v>
      </c>
      <c r="H40" s="139">
        <v>165</v>
      </c>
      <c r="I40" s="80">
        <v>54.482999999999997</v>
      </c>
      <c r="J40" s="110" t="s">
        <v>302</v>
      </c>
    </row>
    <row r="41" spans="1:10" ht="15.6">
      <c r="A41" s="127" t="s">
        <v>88</v>
      </c>
      <c r="B41" s="130" t="s">
        <v>84</v>
      </c>
      <c r="C41" s="137">
        <v>235</v>
      </c>
      <c r="D41" s="137" t="s">
        <v>243</v>
      </c>
      <c r="E41" s="138" t="s">
        <v>226</v>
      </c>
      <c r="F41" s="136" t="s">
        <v>67</v>
      </c>
      <c r="G41" s="130">
        <v>0.33019999999999999</v>
      </c>
      <c r="H41" s="139">
        <v>123</v>
      </c>
      <c r="I41" s="80">
        <v>40.614599999999996</v>
      </c>
      <c r="J41" s="110" t="s">
        <v>302</v>
      </c>
    </row>
    <row r="42" spans="1:10" ht="15.6">
      <c r="A42" s="127" t="s">
        <v>88</v>
      </c>
      <c r="B42" s="130" t="s">
        <v>84</v>
      </c>
      <c r="C42" s="132">
        <v>235</v>
      </c>
      <c r="D42" s="132" t="s">
        <v>337</v>
      </c>
      <c r="E42" s="133" t="s">
        <v>223</v>
      </c>
      <c r="F42" s="134" t="s">
        <v>67</v>
      </c>
      <c r="G42" s="130">
        <v>0.33019999999999999</v>
      </c>
      <c r="H42" s="135">
        <v>71.17</v>
      </c>
      <c r="I42" s="80">
        <v>23.500333999999999</v>
      </c>
      <c r="J42" s="110" t="s">
        <v>302</v>
      </c>
    </row>
    <row r="43" spans="1:10" ht="15.6">
      <c r="A43" s="127" t="s">
        <v>88</v>
      </c>
      <c r="B43" s="130" t="s">
        <v>84</v>
      </c>
      <c r="C43" s="137">
        <v>235</v>
      </c>
      <c r="D43" s="132" t="s">
        <v>337</v>
      </c>
      <c r="E43" s="138" t="s">
        <v>223</v>
      </c>
      <c r="F43" s="136" t="s">
        <v>67</v>
      </c>
      <c r="G43" s="130">
        <v>0.33019999999999999</v>
      </c>
      <c r="H43" s="139">
        <v>8</v>
      </c>
      <c r="I43" s="80">
        <v>2.6415999999999999</v>
      </c>
      <c r="J43" s="110" t="s">
        <v>302</v>
      </c>
    </row>
    <row r="44" spans="1:10" ht="15.6">
      <c r="A44" s="127" t="s">
        <v>88</v>
      </c>
      <c r="B44" s="130" t="s">
        <v>84</v>
      </c>
      <c r="C44" s="137">
        <v>235</v>
      </c>
      <c r="D44" s="137" t="s">
        <v>338</v>
      </c>
      <c r="E44" s="138" t="s">
        <v>223</v>
      </c>
      <c r="F44" s="136" t="s">
        <v>67</v>
      </c>
      <c r="G44" s="130">
        <v>0.33019999999999999</v>
      </c>
      <c r="H44" s="139">
        <v>208</v>
      </c>
      <c r="I44" s="80">
        <v>68.681600000000003</v>
      </c>
      <c r="J44" s="110" t="s">
        <v>302</v>
      </c>
    </row>
    <row r="45" spans="1:10" ht="15.6">
      <c r="A45" s="127" t="s">
        <v>88</v>
      </c>
      <c r="B45" s="130" t="s">
        <v>168</v>
      </c>
      <c r="C45" s="132">
        <v>111</v>
      </c>
      <c r="D45" s="132" t="s">
        <v>196</v>
      </c>
      <c r="E45" s="133" t="s">
        <v>244</v>
      </c>
      <c r="F45" s="134" t="s">
        <v>67</v>
      </c>
      <c r="G45" s="130">
        <v>0.33019999999999999</v>
      </c>
      <c r="H45" s="135">
        <v>69.209999999999994</v>
      </c>
      <c r="I45" s="80">
        <v>22.853141999999998</v>
      </c>
      <c r="J45" s="110" t="s">
        <v>302</v>
      </c>
    </row>
    <row r="46" spans="1:10" ht="15.6">
      <c r="A46" s="127" t="s">
        <v>88</v>
      </c>
      <c r="B46" s="130" t="s">
        <v>168</v>
      </c>
      <c r="C46" s="132">
        <v>111</v>
      </c>
      <c r="D46" s="132" t="s">
        <v>196</v>
      </c>
      <c r="E46" s="133" t="s">
        <v>244</v>
      </c>
      <c r="F46" s="136" t="s">
        <v>67</v>
      </c>
      <c r="G46" s="130">
        <v>0.33019999999999999</v>
      </c>
      <c r="H46" s="135">
        <v>68.86</v>
      </c>
      <c r="I46" s="80">
        <v>22.737572</v>
      </c>
      <c r="J46" s="110" t="s">
        <v>302</v>
      </c>
    </row>
    <row r="47" spans="1:10" ht="15.6">
      <c r="A47" s="127" t="s">
        <v>88</v>
      </c>
      <c r="B47" s="130" t="s">
        <v>84</v>
      </c>
      <c r="C47" s="132">
        <v>235</v>
      </c>
      <c r="D47" s="132" t="s">
        <v>196</v>
      </c>
      <c r="E47" s="133" t="s">
        <v>213</v>
      </c>
      <c r="F47" s="134" t="s">
        <v>67</v>
      </c>
      <c r="G47" s="130">
        <v>0.33019999999999999</v>
      </c>
      <c r="H47" s="135">
        <v>92.74</v>
      </c>
      <c r="I47" s="80">
        <v>30.622747999999998</v>
      </c>
      <c r="J47" s="110" t="s">
        <v>302</v>
      </c>
    </row>
    <row r="48" spans="1:10" ht="15.6">
      <c r="A48" s="127" t="s">
        <v>88</v>
      </c>
      <c r="B48" s="130" t="s">
        <v>84</v>
      </c>
      <c r="C48" s="137">
        <v>235</v>
      </c>
      <c r="D48" s="137" t="s">
        <v>196</v>
      </c>
      <c r="E48" s="138" t="s">
        <v>213</v>
      </c>
      <c r="F48" s="136" t="s">
        <v>67</v>
      </c>
      <c r="G48" s="130">
        <v>0.33019999999999999</v>
      </c>
      <c r="H48" s="139">
        <v>192</v>
      </c>
      <c r="I48" s="80">
        <v>63.398399999999995</v>
      </c>
      <c r="J48" s="110" t="s">
        <v>302</v>
      </c>
    </row>
    <row r="49" spans="1:10" ht="15.6">
      <c r="A49" s="127" t="s">
        <v>88</v>
      </c>
      <c r="B49" s="130" t="s">
        <v>168</v>
      </c>
      <c r="C49" s="132">
        <v>111</v>
      </c>
      <c r="D49" s="132" t="s">
        <v>197</v>
      </c>
      <c r="E49" s="133" t="s">
        <v>244</v>
      </c>
      <c r="F49" s="136" t="s">
        <v>67</v>
      </c>
      <c r="G49" s="130">
        <v>0.33019999999999999</v>
      </c>
      <c r="H49" s="135">
        <v>115.64</v>
      </c>
      <c r="I49" s="80">
        <v>38.184328000000001</v>
      </c>
      <c r="J49" s="110" t="s">
        <v>302</v>
      </c>
    </row>
    <row r="50" spans="1:10" ht="15.6">
      <c r="A50" s="127" t="s">
        <v>113</v>
      </c>
      <c r="B50" s="130" t="s">
        <v>86</v>
      </c>
      <c r="C50" s="132">
        <v>112</v>
      </c>
      <c r="D50" s="132" t="s">
        <v>245</v>
      </c>
      <c r="E50" s="133" t="s">
        <v>246</v>
      </c>
      <c r="F50" s="134" t="s">
        <v>67</v>
      </c>
      <c r="G50" s="130">
        <v>0.33019999999999999</v>
      </c>
      <c r="H50" s="135">
        <v>255.01</v>
      </c>
      <c r="I50" s="80">
        <v>84.204301999999998</v>
      </c>
      <c r="J50" s="110" t="s">
        <v>302</v>
      </c>
    </row>
    <row r="51" spans="1:10" ht="15.6">
      <c r="A51" s="127" t="s">
        <v>113</v>
      </c>
      <c r="B51" s="130" t="s">
        <v>86</v>
      </c>
      <c r="C51" s="132">
        <v>112</v>
      </c>
      <c r="D51" s="132" t="s">
        <v>245</v>
      </c>
      <c r="E51" s="133" t="s">
        <v>246</v>
      </c>
      <c r="F51" s="136" t="s">
        <v>67</v>
      </c>
      <c r="G51" s="130">
        <v>0.33019999999999999</v>
      </c>
      <c r="H51" s="135">
        <v>277.18</v>
      </c>
      <c r="I51" s="80">
        <v>91.524835999999993</v>
      </c>
      <c r="J51" s="110" t="s">
        <v>302</v>
      </c>
    </row>
    <row r="52" spans="1:10" ht="15.6">
      <c r="A52" s="127" t="s">
        <v>173</v>
      </c>
      <c r="B52" s="130" t="s">
        <v>82</v>
      </c>
      <c r="C52" s="132">
        <v>145</v>
      </c>
      <c r="D52" s="132" t="s">
        <v>247</v>
      </c>
      <c r="E52" s="133" t="s">
        <v>213</v>
      </c>
      <c r="F52" s="134" t="s">
        <v>67</v>
      </c>
      <c r="G52" s="130">
        <v>0.33019999999999999</v>
      </c>
      <c r="H52" s="135">
        <v>46.48</v>
      </c>
      <c r="I52" s="80">
        <v>15.347695999999999</v>
      </c>
      <c r="J52" s="110" t="s">
        <v>302</v>
      </c>
    </row>
    <row r="53" spans="1:10" ht="15.6">
      <c r="A53" s="127" t="s">
        <v>173</v>
      </c>
      <c r="B53" s="130" t="s">
        <v>82</v>
      </c>
      <c r="C53" s="132">
        <v>145</v>
      </c>
      <c r="D53" s="132" t="s">
        <v>247</v>
      </c>
      <c r="E53" s="133" t="s">
        <v>248</v>
      </c>
      <c r="F53" s="134" t="s">
        <v>67</v>
      </c>
      <c r="G53" s="130">
        <v>0.33019999999999999</v>
      </c>
      <c r="H53" s="135">
        <v>119.02</v>
      </c>
      <c r="I53" s="80">
        <v>39.300404</v>
      </c>
      <c r="J53" s="110" t="s">
        <v>302</v>
      </c>
    </row>
    <row r="54" spans="1:10" ht="15.6">
      <c r="A54" s="127" t="s">
        <v>173</v>
      </c>
      <c r="B54" s="130" t="s">
        <v>82</v>
      </c>
      <c r="C54" s="132">
        <v>145</v>
      </c>
      <c r="D54" s="132" t="s">
        <v>247</v>
      </c>
      <c r="E54" s="133" t="s">
        <v>244</v>
      </c>
      <c r="F54" s="134" t="s">
        <v>67</v>
      </c>
      <c r="G54" s="130">
        <v>0.33019999999999999</v>
      </c>
      <c r="H54" s="135">
        <v>118.29</v>
      </c>
      <c r="I54" s="80">
        <v>39.059358000000003</v>
      </c>
      <c r="J54" s="110" t="s">
        <v>302</v>
      </c>
    </row>
    <row r="55" spans="1:10" ht="15.6">
      <c r="A55" s="127" t="s">
        <v>249</v>
      </c>
      <c r="B55" s="130" t="s">
        <v>168</v>
      </c>
      <c r="C55" s="132">
        <v>111</v>
      </c>
      <c r="D55" s="132" t="s">
        <v>250</v>
      </c>
      <c r="E55" s="133" t="s">
        <v>215</v>
      </c>
      <c r="F55" s="134" t="s">
        <v>67</v>
      </c>
      <c r="G55" s="130">
        <v>0.33019999999999999</v>
      </c>
      <c r="H55" s="135">
        <v>69.12</v>
      </c>
      <c r="I55" s="80">
        <v>22.823424000000003</v>
      </c>
      <c r="J55" s="110" t="s">
        <v>302</v>
      </c>
    </row>
    <row r="56" spans="1:10" ht="15.6">
      <c r="A56" s="127" t="s">
        <v>249</v>
      </c>
      <c r="B56" s="130" t="s">
        <v>168</v>
      </c>
      <c r="C56" s="132">
        <v>111</v>
      </c>
      <c r="D56" s="132" t="s">
        <v>250</v>
      </c>
      <c r="E56" s="133" t="s">
        <v>215</v>
      </c>
      <c r="F56" s="136" t="s">
        <v>67</v>
      </c>
      <c r="G56" s="130">
        <v>0.33019999999999999</v>
      </c>
      <c r="H56" s="135">
        <v>68.78</v>
      </c>
      <c r="I56" s="80">
        <v>22.711155999999999</v>
      </c>
      <c r="J56" s="110" t="s">
        <v>302</v>
      </c>
    </row>
    <row r="57" spans="1:10" ht="15.6">
      <c r="A57" s="127" t="s">
        <v>249</v>
      </c>
      <c r="B57" s="130" t="s">
        <v>168</v>
      </c>
      <c r="C57" s="137">
        <v>111</v>
      </c>
      <c r="D57" s="137" t="s">
        <v>250</v>
      </c>
      <c r="E57" s="138" t="s">
        <v>244</v>
      </c>
      <c r="F57" s="136" t="s">
        <v>67</v>
      </c>
      <c r="G57" s="130">
        <v>0.33019999999999999</v>
      </c>
      <c r="H57" s="139">
        <v>100</v>
      </c>
      <c r="I57" s="80">
        <v>33.019999999999996</v>
      </c>
      <c r="J57" s="110" t="s">
        <v>302</v>
      </c>
    </row>
    <row r="58" spans="1:10" ht="15.6">
      <c r="A58" s="127" t="s">
        <v>179</v>
      </c>
      <c r="B58" s="130" t="s">
        <v>86</v>
      </c>
      <c r="C58" s="137">
        <v>112</v>
      </c>
      <c r="D58" s="137" t="s">
        <v>251</v>
      </c>
      <c r="E58" s="138" t="s">
        <v>223</v>
      </c>
      <c r="F58" s="136" t="s">
        <v>67</v>
      </c>
      <c r="G58" s="130">
        <v>0.33019999999999999</v>
      </c>
      <c r="H58" s="139">
        <v>69</v>
      </c>
      <c r="I58" s="80">
        <v>22.783799999999999</v>
      </c>
      <c r="J58" s="110" t="s">
        <v>302</v>
      </c>
    </row>
    <row r="59" spans="1:10" ht="15.6">
      <c r="A59" s="127" t="s">
        <v>179</v>
      </c>
      <c r="B59" s="130" t="s">
        <v>86</v>
      </c>
      <c r="C59" s="137">
        <v>112</v>
      </c>
      <c r="D59" s="137" t="s">
        <v>252</v>
      </c>
      <c r="E59" s="138" t="s">
        <v>223</v>
      </c>
      <c r="F59" s="136" t="s">
        <v>67</v>
      </c>
      <c r="G59" s="130">
        <v>0.33019999999999999</v>
      </c>
      <c r="H59" s="139">
        <v>95.43</v>
      </c>
      <c r="I59" s="80">
        <v>31.510986000000003</v>
      </c>
      <c r="J59" s="110" t="s">
        <v>302</v>
      </c>
    </row>
    <row r="60" spans="1:10" ht="15.6">
      <c r="A60" s="127" t="s">
        <v>179</v>
      </c>
      <c r="B60" s="130" t="s">
        <v>81</v>
      </c>
      <c r="C60" s="137">
        <v>236</v>
      </c>
      <c r="D60" s="137" t="s">
        <v>253</v>
      </c>
      <c r="E60" s="138" t="s">
        <v>226</v>
      </c>
      <c r="F60" s="136" t="s">
        <v>67</v>
      </c>
      <c r="G60" s="130">
        <v>0.33019999999999999</v>
      </c>
      <c r="H60" s="139">
        <v>48</v>
      </c>
      <c r="I60" s="80">
        <v>15.849599999999999</v>
      </c>
      <c r="J60" s="110" t="s">
        <v>302</v>
      </c>
    </row>
    <row r="61" spans="1:10" ht="15.6">
      <c r="A61" s="127" t="s">
        <v>179</v>
      </c>
      <c r="B61" s="130" t="s">
        <v>81</v>
      </c>
      <c r="C61" s="137">
        <v>236</v>
      </c>
      <c r="D61" s="137" t="s">
        <v>253</v>
      </c>
      <c r="E61" s="138" t="s">
        <v>223</v>
      </c>
      <c r="F61" s="136" t="s">
        <v>67</v>
      </c>
      <c r="G61" s="130">
        <v>0.33019999999999999</v>
      </c>
      <c r="H61" s="139">
        <v>120</v>
      </c>
      <c r="I61" s="80">
        <v>39.624000000000002</v>
      </c>
      <c r="J61" s="110" t="s">
        <v>302</v>
      </c>
    </row>
    <row r="62" spans="1:10" ht="15.6">
      <c r="A62" s="127" t="s">
        <v>179</v>
      </c>
      <c r="B62" s="130" t="s">
        <v>81</v>
      </c>
      <c r="C62" s="137">
        <v>236</v>
      </c>
      <c r="D62" s="137" t="s">
        <v>254</v>
      </c>
      <c r="E62" s="138" t="s">
        <v>226</v>
      </c>
      <c r="F62" s="136" t="s">
        <v>67</v>
      </c>
      <c r="G62" s="130">
        <v>0.33019999999999999</v>
      </c>
      <c r="H62" s="139">
        <v>72</v>
      </c>
      <c r="I62" s="80">
        <v>23.7744</v>
      </c>
      <c r="J62" s="110" t="s">
        <v>302</v>
      </c>
    </row>
    <row r="63" spans="1:10" ht="15.6">
      <c r="A63" s="127" t="s">
        <v>179</v>
      </c>
      <c r="B63" s="130" t="s">
        <v>81</v>
      </c>
      <c r="C63" s="137">
        <v>236</v>
      </c>
      <c r="D63" s="137" t="s">
        <v>255</v>
      </c>
      <c r="E63" s="138" t="s">
        <v>221</v>
      </c>
      <c r="F63" s="136" t="s">
        <v>67</v>
      </c>
      <c r="G63" s="130">
        <v>0.33019999999999999</v>
      </c>
      <c r="H63" s="139">
        <v>48</v>
      </c>
      <c r="I63" s="80">
        <v>15.849599999999999</v>
      </c>
      <c r="J63" s="110" t="s">
        <v>302</v>
      </c>
    </row>
    <row r="64" spans="1:10" ht="15.6">
      <c r="A64" s="127" t="s">
        <v>179</v>
      </c>
      <c r="B64" s="130" t="s">
        <v>81</v>
      </c>
      <c r="C64" s="137">
        <v>236</v>
      </c>
      <c r="D64" s="137" t="s">
        <v>256</v>
      </c>
      <c r="E64" s="138" t="s">
        <v>221</v>
      </c>
      <c r="F64" s="136" t="s">
        <v>67</v>
      </c>
      <c r="G64" s="130">
        <v>0.33019999999999999</v>
      </c>
      <c r="H64" s="139">
        <v>96</v>
      </c>
      <c r="I64" s="80">
        <v>31.699199999999998</v>
      </c>
      <c r="J64" s="110" t="s">
        <v>302</v>
      </c>
    </row>
    <row r="65" spans="1:10" ht="15.6">
      <c r="A65" s="127" t="s">
        <v>179</v>
      </c>
      <c r="B65" s="130" t="s">
        <v>81</v>
      </c>
      <c r="C65" s="137">
        <v>236</v>
      </c>
      <c r="D65" s="137" t="s">
        <v>257</v>
      </c>
      <c r="E65" s="138" t="s">
        <v>226</v>
      </c>
      <c r="F65" s="136" t="s">
        <v>67</v>
      </c>
      <c r="G65" s="130">
        <v>0.33019999999999999</v>
      </c>
      <c r="H65" s="139">
        <v>48</v>
      </c>
      <c r="I65" s="80">
        <v>15.849599999999999</v>
      </c>
      <c r="J65" s="110" t="s">
        <v>302</v>
      </c>
    </row>
    <row r="66" spans="1:10" ht="15.6">
      <c r="A66" s="127" t="s">
        <v>179</v>
      </c>
      <c r="B66" s="130" t="s">
        <v>81</v>
      </c>
      <c r="C66" s="137">
        <v>236</v>
      </c>
      <c r="D66" s="137" t="s">
        <v>258</v>
      </c>
      <c r="E66" s="138" t="s">
        <v>221</v>
      </c>
      <c r="F66" s="136" t="s">
        <v>67</v>
      </c>
      <c r="G66" s="130">
        <v>0.33019999999999999</v>
      </c>
      <c r="H66" s="139">
        <v>48</v>
      </c>
      <c r="I66" s="80">
        <v>15.849599999999999</v>
      </c>
      <c r="J66" s="110" t="s">
        <v>302</v>
      </c>
    </row>
    <row r="67" spans="1:10" ht="15.6">
      <c r="A67" s="127" t="s">
        <v>179</v>
      </c>
      <c r="B67" s="130" t="s">
        <v>81</v>
      </c>
      <c r="C67" s="137">
        <v>236</v>
      </c>
      <c r="D67" s="137" t="s">
        <v>258</v>
      </c>
      <c r="E67" s="138" t="s">
        <v>226</v>
      </c>
      <c r="F67" s="136" t="s">
        <v>67</v>
      </c>
      <c r="G67" s="130">
        <v>0.33019999999999999</v>
      </c>
      <c r="H67" s="139">
        <v>24</v>
      </c>
      <c r="I67" s="80">
        <v>7.9247999999999994</v>
      </c>
      <c r="J67" s="110" t="s">
        <v>302</v>
      </c>
    </row>
    <row r="68" spans="1:10" ht="15.6">
      <c r="A68" s="127" t="s">
        <v>179</v>
      </c>
      <c r="B68" s="130" t="s">
        <v>81</v>
      </c>
      <c r="C68" s="137">
        <v>236</v>
      </c>
      <c r="D68" s="137" t="s">
        <v>259</v>
      </c>
      <c r="E68" s="138" t="s">
        <v>223</v>
      </c>
      <c r="F68" s="136" t="s">
        <v>67</v>
      </c>
      <c r="G68" s="130">
        <v>0.33019999999999999</v>
      </c>
      <c r="H68" s="139">
        <v>24</v>
      </c>
      <c r="I68" s="80">
        <v>7.9247999999999994</v>
      </c>
      <c r="J68" s="110" t="s">
        <v>302</v>
      </c>
    </row>
    <row r="69" spans="1:10" ht="15.6">
      <c r="A69" s="127" t="s">
        <v>179</v>
      </c>
      <c r="B69" s="130" t="s">
        <v>81</v>
      </c>
      <c r="C69" s="137">
        <v>236</v>
      </c>
      <c r="D69" s="137" t="s">
        <v>259</v>
      </c>
      <c r="E69" s="138" t="s">
        <v>260</v>
      </c>
      <c r="F69" s="136" t="s">
        <v>67</v>
      </c>
      <c r="G69" s="130">
        <v>0.33019999999999999</v>
      </c>
      <c r="H69" s="139">
        <v>96</v>
      </c>
      <c r="I69" s="80">
        <v>31.699199999999998</v>
      </c>
      <c r="J69" s="110" t="s">
        <v>302</v>
      </c>
    </row>
    <row r="70" spans="1:10" ht="15.6">
      <c r="A70" s="127" t="s">
        <v>179</v>
      </c>
      <c r="B70" s="130" t="s">
        <v>81</v>
      </c>
      <c r="C70" s="137">
        <v>236</v>
      </c>
      <c r="D70" s="137" t="s">
        <v>261</v>
      </c>
      <c r="E70" s="138" t="s">
        <v>223</v>
      </c>
      <c r="F70" s="136" t="s">
        <v>67</v>
      </c>
      <c r="G70" s="130">
        <v>0.33019999999999999</v>
      </c>
      <c r="H70" s="139">
        <v>72</v>
      </c>
      <c r="I70" s="80">
        <v>23.7744</v>
      </c>
      <c r="J70" s="110" t="s">
        <v>302</v>
      </c>
    </row>
    <row r="71" spans="1:10" ht="15.6">
      <c r="A71" s="127" t="s">
        <v>179</v>
      </c>
      <c r="B71" s="130" t="s">
        <v>81</v>
      </c>
      <c r="C71" s="132">
        <v>236</v>
      </c>
      <c r="D71" s="132" t="s">
        <v>262</v>
      </c>
      <c r="E71" s="133" t="s">
        <v>232</v>
      </c>
      <c r="F71" s="136" t="s">
        <v>67</v>
      </c>
      <c r="G71" s="130">
        <v>0.33019999999999999</v>
      </c>
      <c r="H71" s="135">
        <v>137.49</v>
      </c>
      <c r="I71" s="80">
        <v>45.399198000000005</v>
      </c>
      <c r="J71" s="110" t="s">
        <v>302</v>
      </c>
    </row>
    <row r="72" spans="1:10" ht="15.6">
      <c r="A72" s="127" t="s">
        <v>263</v>
      </c>
      <c r="B72" s="130" t="s">
        <v>168</v>
      </c>
      <c r="C72" s="132">
        <v>111</v>
      </c>
      <c r="D72" s="132" t="s">
        <v>192</v>
      </c>
      <c r="E72" s="133" t="s">
        <v>260</v>
      </c>
      <c r="F72" s="134" t="s">
        <v>67</v>
      </c>
      <c r="G72" s="130">
        <v>0.33019999999999999</v>
      </c>
      <c r="H72" s="135">
        <v>258.14999999999998</v>
      </c>
      <c r="I72" s="80">
        <v>85.241129999999984</v>
      </c>
      <c r="J72" s="110" t="s">
        <v>302</v>
      </c>
    </row>
    <row r="73" spans="1:10" ht="15.6">
      <c r="A73" s="127" t="s">
        <v>263</v>
      </c>
      <c r="B73" s="130" t="s">
        <v>168</v>
      </c>
      <c r="C73" s="132">
        <v>111</v>
      </c>
      <c r="D73" s="132" t="s">
        <v>192</v>
      </c>
      <c r="E73" s="133" t="s">
        <v>246</v>
      </c>
      <c r="F73" s="134" t="s">
        <v>67</v>
      </c>
      <c r="G73" s="130">
        <v>0.33019999999999999</v>
      </c>
      <c r="H73" s="135">
        <v>141.97999999999999</v>
      </c>
      <c r="I73" s="80">
        <v>46.881795999999994</v>
      </c>
      <c r="J73" s="110" t="s">
        <v>302</v>
      </c>
    </row>
    <row r="74" spans="1:10" ht="15.6">
      <c r="A74" s="127" t="s">
        <v>263</v>
      </c>
      <c r="B74" s="130" t="s">
        <v>168</v>
      </c>
      <c r="C74" s="132">
        <v>111</v>
      </c>
      <c r="D74" s="132" t="s">
        <v>192</v>
      </c>
      <c r="E74" s="133" t="s">
        <v>264</v>
      </c>
      <c r="F74" s="134" t="s">
        <v>67</v>
      </c>
      <c r="G74" s="130">
        <v>0.33019999999999999</v>
      </c>
      <c r="H74" s="135">
        <v>211.86</v>
      </c>
      <c r="I74" s="80">
        <v>69.956172000000009</v>
      </c>
      <c r="J74" s="110" t="s">
        <v>302</v>
      </c>
    </row>
    <row r="75" spans="1:10" ht="15.6">
      <c r="A75" s="127" t="s">
        <v>263</v>
      </c>
      <c r="B75" s="130" t="s">
        <v>168</v>
      </c>
      <c r="C75" s="132">
        <v>111</v>
      </c>
      <c r="D75" s="132" t="s">
        <v>192</v>
      </c>
      <c r="E75" s="133" t="s">
        <v>246</v>
      </c>
      <c r="F75" s="136" t="s">
        <v>67</v>
      </c>
      <c r="G75" s="130">
        <v>0.33019999999999999</v>
      </c>
      <c r="H75" s="135">
        <v>281.22000000000003</v>
      </c>
      <c r="I75" s="80">
        <v>92.858844000000005</v>
      </c>
      <c r="J75" s="110" t="s">
        <v>302</v>
      </c>
    </row>
    <row r="76" spans="1:10" ht="15.6">
      <c r="A76" s="127" t="s">
        <v>263</v>
      </c>
      <c r="B76" s="130" t="s">
        <v>168</v>
      </c>
      <c r="C76" s="132">
        <v>111</v>
      </c>
      <c r="D76" s="132" t="s">
        <v>192</v>
      </c>
      <c r="E76" s="133" t="s">
        <v>260</v>
      </c>
      <c r="F76" s="136" t="s">
        <v>67</v>
      </c>
      <c r="G76" s="130">
        <v>0.33019999999999999</v>
      </c>
      <c r="H76" s="135">
        <v>766.74</v>
      </c>
      <c r="I76" s="80">
        <v>253.177548</v>
      </c>
      <c r="J76" s="110" t="s">
        <v>302</v>
      </c>
    </row>
    <row r="77" spans="1:10" ht="15.6">
      <c r="A77" s="127" t="s">
        <v>263</v>
      </c>
      <c r="B77" s="130" t="s">
        <v>168</v>
      </c>
      <c r="C77" s="132">
        <v>111</v>
      </c>
      <c r="D77" s="132" t="s">
        <v>192</v>
      </c>
      <c r="E77" s="133" t="s">
        <v>264</v>
      </c>
      <c r="F77" s="136" t="s">
        <v>67</v>
      </c>
      <c r="G77" s="130">
        <v>0.33019999999999999</v>
      </c>
      <c r="H77" s="135">
        <v>141.13999999999999</v>
      </c>
      <c r="I77" s="80">
        <v>46.604427999999992</v>
      </c>
      <c r="J77" s="110" t="s">
        <v>302</v>
      </c>
    </row>
    <row r="78" spans="1:10" ht="15.6">
      <c r="A78" s="127" t="s">
        <v>263</v>
      </c>
      <c r="B78" s="130" t="s">
        <v>82</v>
      </c>
      <c r="C78" s="132">
        <v>145</v>
      </c>
      <c r="D78" s="132" t="s">
        <v>192</v>
      </c>
      <c r="E78" s="133" t="s">
        <v>265</v>
      </c>
      <c r="F78" s="134" t="s">
        <v>67</v>
      </c>
      <c r="G78" s="130">
        <v>0.33019999999999999</v>
      </c>
      <c r="H78" s="135">
        <v>232.97</v>
      </c>
      <c r="I78" s="80">
        <v>76.926693999999998</v>
      </c>
      <c r="J78" s="110" t="s">
        <v>302</v>
      </c>
    </row>
    <row r="79" spans="1:10" ht="15.6">
      <c r="A79" s="127" t="s">
        <v>263</v>
      </c>
      <c r="B79" s="130" t="s">
        <v>82</v>
      </c>
      <c r="C79" s="132">
        <v>145</v>
      </c>
      <c r="D79" s="132" t="s">
        <v>192</v>
      </c>
      <c r="E79" s="133" t="s">
        <v>266</v>
      </c>
      <c r="F79" s="134" t="s">
        <v>67</v>
      </c>
      <c r="G79" s="130">
        <v>0.33019999999999999</v>
      </c>
      <c r="H79" s="135">
        <v>211.02</v>
      </c>
      <c r="I79" s="80">
        <v>69.678804</v>
      </c>
      <c r="J79" s="110" t="s">
        <v>302</v>
      </c>
    </row>
    <row r="80" spans="1:10" ht="15.6">
      <c r="A80" s="127" t="s">
        <v>263</v>
      </c>
      <c r="B80" s="130" t="s">
        <v>82</v>
      </c>
      <c r="C80" s="132">
        <v>145</v>
      </c>
      <c r="D80" s="132" t="s">
        <v>192</v>
      </c>
      <c r="E80" s="133" t="s">
        <v>266</v>
      </c>
      <c r="F80" s="136" t="s">
        <v>67</v>
      </c>
      <c r="G80" s="130">
        <v>0.33019999999999999</v>
      </c>
      <c r="H80" s="135">
        <v>22.88</v>
      </c>
      <c r="I80" s="80">
        <v>7.5549759999999999</v>
      </c>
      <c r="J80" s="110" t="s">
        <v>302</v>
      </c>
    </row>
    <row r="81" spans="1:10" ht="15.6">
      <c r="A81" s="127" t="s">
        <v>263</v>
      </c>
      <c r="B81" s="130" t="s">
        <v>84</v>
      </c>
      <c r="C81" s="132">
        <v>235</v>
      </c>
      <c r="D81" s="132" t="s">
        <v>192</v>
      </c>
      <c r="E81" s="133" t="s">
        <v>267</v>
      </c>
      <c r="F81" s="134" t="s">
        <v>67</v>
      </c>
      <c r="G81" s="130">
        <v>0.33019999999999999</v>
      </c>
      <c r="H81" s="135">
        <v>235.21</v>
      </c>
      <c r="I81" s="80">
        <v>77.666342</v>
      </c>
      <c r="J81" s="110" t="s">
        <v>302</v>
      </c>
    </row>
    <row r="82" spans="1:10" ht="15.6">
      <c r="A82" s="127" t="s">
        <v>263</v>
      </c>
      <c r="B82" s="130" t="s">
        <v>84</v>
      </c>
      <c r="C82" s="132">
        <v>235</v>
      </c>
      <c r="D82" s="132" t="s">
        <v>192</v>
      </c>
      <c r="E82" s="133" t="s">
        <v>268</v>
      </c>
      <c r="F82" s="134" t="s">
        <v>67</v>
      </c>
      <c r="G82" s="130">
        <v>0.33019999999999999</v>
      </c>
      <c r="H82" s="135">
        <v>209.64</v>
      </c>
      <c r="I82" s="80">
        <v>69.223127999999988</v>
      </c>
      <c r="J82" s="110" t="s">
        <v>302</v>
      </c>
    </row>
    <row r="83" spans="1:10" ht="15.6">
      <c r="A83" s="127" t="s">
        <v>263</v>
      </c>
      <c r="B83" s="130" t="s">
        <v>84</v>
      </c>
      <c r="C83" s="137">
        <v>235</v>
      </c>
      <c r="D83" s="137" t="s">
        <v>269</v>
      </c>
      <c r="E83" s="138" t="s">
        <v>218</v>
      </c>
      <c r="F83" s="136" t="s">
        <v>67</v>
      </c>
      <c r="G83" s="130">
        <v>0.33019999999999999</v>
      </c>
      <c r="H83" s="139">
        <v>216</v>
      </c>
      <c r="I83" s="80">
        <v>71.3232</v>
      </c>
      <c r="J83" s="110" t="s">
        <v>302</v>
      </c>
    </row>
    <row r="84" spans="1:10" ht="15.6">
      <c r="A84" s="127" t="s">
        <v>263</v>
      </c>
      <c r="B84" s="130" t="s">
        <v>84</v>
      </c>
      <c r="C84" s="132">
        <v>235</v>
      </c>
      <c r="D84" s="132" t="s">
        <v>270</v>
      </c>
      <c r="E84" s="133" t="s">
        <v>218</v>
      </c>
      <c r="F84" s="136" t="s">
        <v>67</v>
      </c>
      <c r="G84" s="130">
        <v>0.33019999999999999</v>
      </c>
      <c r="H84" s="135">
        <v>162.83000000000001</v>
      </c>
      <c r="I84" s="80">
        <v>53.766466000000001</v>
      </c>
      <c r="J84" s="110" t="s">
        <v>302</v>
      </c>
    </row>
    <row r="85" spans="1:10" ht="15.6">
      <c r="A85" s="127" t="s">
        <v>263</v>
      </c>
      <c r="B85" s="130" t="s">
        <v>84</v>
      </c>
      <c r="C85" s="137">
        <v>235</v>
      </c>
      <c r="D85" s="137" t="s">
        <v>270</v>
      </c>
      <c r="E85" s="138" t="s">
        <v>218</v>
      </c>
      <c r="F85" s="136" t="s">
        <v>67</v>
      </c>
      <c r="G85" s="130">
        <v>0.33019999999999999</v>
      </c>
      <c r="H85" s="139">
        <v>72</v>
      </c>
      <c r="I85" s="80">
        <v>23.7744</v>
      </c>
      <c r="J85" s="110" t="s">
        <v>302</v>
      </c>
    </row>
    <row r="86" spans="1:10" ht="15.6">
      <c r="A86" s="127" t="s">
        <v>263</v>
      </c>
      <c r="B86" s="130" t="s">
        <v>84</v>
      </c>
      <c r="C86" s="137">
        <v>235</v>
      </c>
      <c r="D86" s="137" t="s">
        <v>271</v>
      </c>
      <c r="E86" s="138" t="s">
        <v>218</v>
      </c>
      <c r="F86" s="136" t="s">
        <v>67</v>
      </c>
      <c r="G86" s="130">
        <v>0.33019999999999999</v>
      </c>
      <c r="H86" s="139">
        <v>24</v>
      </c>
      <c r="I86" s="80">
        <v>7.9247999999999994</v>
      </c>
      <c r="J86" s="110" t="s">
        <v>302</v>
      </c>
    </row>
    <row r="87" spans="1:10" ht="15.6">
      <c r="A87" s="127" t="s">
        <v>88</v>
      </c>
      <c r="B87" s="130" t="s">
        <v>168</v>
      </c>
      <c r="C87" s="132">
        <v>111</v>
      </c>
      <c r="D87" s="132" t="s">
        <v>272</v>
      </c>
      <c r="E87" s="133" t="s">
        <v>273</v>
      </c>
      <c r="F87" s="134" t="s">
        <v>68</v>
      </c>
      <c r="G87" s="130">
        <v>0.21579999999999999</v>
      </c>
      <c r="H87" s="135">
        <v>45.35</v>
      </c>
      <c r="I87" s="80">
        <v>9.7865299999999991</v>
      </c>
      <c r="J87" s="110" t="s">
        <v>302</v>
      </c>
    </row>
    <row r="88" spans="1:10" ht="15.6">
      <c r="A88" s="127" t="s">
        <v>88</v>
      </c>
      <c r="B88" s="130" t="s">
        <v>84</v>
      </c>
      <c r="C88" s="132">
        <v>235</v>
      </c>
      <c r="D88" s="132" t="s">
        <v>337</v>
      </c>
      <c r="E88" s="133" t="s">
        <v>223</v>
      </c>
      <c r="F88" s="134" t="s">
        <v>68</v>
      </c>
      <c r="G88" s="130">
        <v>0.21579999999999999</v>
      </c>
      <c r="H88" s="135">
        <v>67.599999999999994</v>
      </c>
      <c r="I88" s="80">
        <v>14.588079999999998</v>
      </c>
      <c r="J88" s="110" t="s">
        <v>302</v>
      </c>
    </row>
    <row r="89" spans="1:10" ht="15.6">
      <c r="A89" s="127" t="s">
        <v>88</v>
      </c>
      <c r="B89" s="130" t="s">
        <v>84</v>
      </c>
      <c r="C89" s="132">
        <v>235</v>
      </c>
      <c r="D89" s="132" t="s">
        <v>196</v>
      </c>
      <c r="E89" s="133" t="s">
        <v>213</v>
      </c>
      <c r="F89" s="134" t="s">
        <v>68</v>
      </c>
      <c r="G89" s="130">
        <v>0.21579999999999999</v>
      </c>
      <c r="H89" s="135">
        <v>46.15</v>
      </c>
      <c r="I89" s="80">
        <v>9.9591699999999985</v>
      </c>
      <c r="J89" s="110" t="s">
        <v>302</v>
      </c>
    </row>
    <row r="90" spans="1:10" ht="15.6">
      <c r="A90" s="127" t="s">
        <v>249</v>
      </c>
      <c r="B90" s="130" t="s">
        <v>168</v>
      </c>
      <c r="C90" s="132">
        <v>111</v>
      </c>
      <c r="D90" s="132" t="s">
        <v>250</v>
      </c>
      <c r="E90" s="133" t="s">
        <v>215</v>
      </c>
      <c r="F90" s="134" t="s">
        <v>68</v>
      </c>
      <c r="G90" s="130">
        <v>0.21579999999999999</v>
      </c>
      <c r="H90" s="135">
        <v>22.93</v>
      </c>
      <c r="I90" s="80">
        <v>4.9482939999999997</v>
      </c>
      <c r="J90" s="110" t="s">
        <v>302</v>
      </c>
    </row>
    <row r="91" spans="1:10" ht="15.6">
      <c r="A91" s="127" t="s">
        <v>263</v>
      </c>
      <c r="B91" s="130" t="s">
        <v>84</v>
      </c>
      <c r="C91" s="132">
        <v>235</v>
      </c>
      <c r="D91" s="132" t="s">
        <v>192</v>
      </c>
      <c r="E91" s="133" t="s">
        <v>268</v>
      </c>
      <c r="F91" s="134" t="s">
        <v>68</v>
      </c>
      <c r="G91" s="130">
        <v>0.21579999999999999</v>
      </c>
      <c r="H91" s="135">
        <v>45.05</v>
      </c>
      <c r="I91" s="80">
        <v>9.7217899999999986</v>
      </c>
      <c r="J91" s="110" t="s">
        <v>302</v>
      </c>
    </row>
    <row r="92" spans="1:10" ht="15.6">
      <c r="A92" s="127" t="s">
        <v>88</v>
      </c>
      <c r="B92" s="130" t="s">
        <v>84</v>
      </c>
      <c r="C92" s="132">
        <v>235</v>
      </c>
      <c r="D92" s="132" t="s">
        <v>274</v>
      </c>
      <c r="E92" s="133" t="s">
        <v>226</v>
      </c>
      <c r="F92" s="134" t="s">
        <v>275</v>
      </c>
      <c r="G92" s="130">
        <v>0.23369999999999999</v>
      </c>
      <c r="H92" s="135">
        <v>96</v>
      </c>
      <c r="I92" s="80">
        <v>22.435199999999998</v>
      </c>
      <c r="J92" s="110" t="s">
        <v>302</v>
      </c>
    </row>
    <row r="93" spans="1:10" ht="15.6">
      <c r="A93" s="127" t="s">
        <v>88</v>
      </c>
      <c r="B93" s="130" t="s">
        <v>168</v>
      </c>
      <c r="C93" s="132">
        <v>111</v>
      </c>
      <c r="D93" s="132" t="s">
        <v>196</v>
      </c>
      <c r="E93" s="133" t="s">
        <v>244</v>
      </c>
      <c r="F93" s="134" t="s">
        <v>193</v>
      </c>
      <c r="G93" s="130">
        <v>1.43E-2</v>
      </c>
      <c r="H93" s="135">
        <v>25</v>
      </c>
      <c r="I93" s="80">
        <v>0.35749999999999998</v>
      </c>
      <c r="J93" s="110" t="s">
        <v>302</v>
      </c>
    </row>
    <row r="94" spans="1:10" ht="15.6">
      <c r="A94" s="127" t="s">
        <v>88</v>
      </c>
      <c r="B94" s="130" t="s">
        <v>84</v>
      </c>
      <c r="C94" s="132">
        <v>235</v>
      </c>
      <c r="D94" s="132" t="s">
        <v>196</v>
      </c>
      <c r="E94" s="133" t="s">
        <v>248</v>
      </c>
      <c r="F94" s="134" t="s">
        <v>193</v>
      </c>
      <c r="G94" s="130">
        <v>1.43E-2</v>
      </c>
      <c r="H94" s="135">
        <v>50</v>
      </c>
      <c r="I94" s="80">
        <v>0.71499999999999997</v>
      </c>
      <c r="J94" s="110" t="s">
        <v>302</v>
      </c>
    </row>
    <row r="95" spans="1:10" ht="15.6">
      <c r="A95" s="127" t="s">
        <v>88</v>
      </c>
      <c r="B95" s="130" t="s">
        <v>84</v>
      </c>
      <c r="C95" s="132">
        <v>235</v>
      </c>
      <c r="D95" s="132" t="s">
        <v>241</v>
      </c>
      <c r="E95" s="133" t="s">
        <v>232</v>
      </c>
      <c r="F95" s="134" t="s">
        <v>73</v>
      </c>
      <c r="G95" s="130">
        <v>0.27510000000000001</v>
      </c>
      <c r="H95" s="135">
        <v>25.84</v>
      </c>
      <c r="I95" s="80">
        <v>7.1085840000000005</v>
      </c>
      <c r="J95" s="110" t="s">
        <v>302</v>
      </c>
    </row>
    <row r="96" spans="1:10" ht="15.6">
      <c r="A96" s="127" t="s">
        <v>88</v>
      </c>
      <c r="B96" s="130" t="s">
        <v>84</v>
      </c>
      <c r="C96" s="137">
        <v>235</v>
      </c>
      <c r="D96" s="137" t="s">
        <v>241</v>
      </c>
      <c r="E96" s="138" t="s">
        <v>232</v>
      </c>
      <c r="F96" s="140" t="s">
        <v>73</v>
      </c>
      <c r="G96" s="130">
        <v>0.27510000000000001</v>
      </c>
      <c r="H96" s="139">
        <v>43.31</v>
      </c>
      <c r="I96" s="80">
        <v>11.914581000000002</v>
      </c>
      <c r="J96" s="110" t="s">
        <v>302</v>
      </c>
    </row>
    <row r="97" spans="1:10" ht="15.6">
      <c r="A97" s="127" t="s">
        <v>88</v>
      </c>
      <c r="B97" s="130" t="s">
        <v>84</v>
      </c>
      <c r="C97" s="132">
        <v>235</v>
      </c>
      <c r="D97" s="132" t="s">
        <v>196</v>
      </c>
      <c r="E97" s="133" t="s">
        <v>248</v>
      </c>
      <c r="F97" s="134" t="s">
        <v>73</v>
      </c>
      <c r="G97" s="130">
        <v>0.27510000000000001</v>
      </c>
      <c r="H97" s="135">
        <v>25.45</v>
      </c>
      <c r="I97" s="80">
        <v>7.0012949999999998</v>
      </c>
      <c r="J97" s="110" t="s">
        <v>302</v>
      </c>
    </row>
    <row r="98" spans="1:10" ht="15.6">
      <c r="A98" s="127" t="s">
        <v>263</v>
      </c>
      <c r="B98" s="130" t="s">
        <v>168</v>
      </c>
      <c r="C98" s="132">
        <v>111</v>
      </c>
      <c r="D98" s="132" t="s">
        <v>192</v>
      </c>
      <c r="E98" s="133" t="s">
        <v>267</v>
      </c>
      <c r="F98" s="134" t="s">
        <v>73</v>
      </c>
      <c r="G98" s="130">
        <v>0.27510000000000001</v>
      </c>
      <c r="H98" s="135">
        <v>21.46</v>
      </c>
      <c r="I98" s="80">
        <v>5.9036460000000002</v>
      </c>
      <c r="J98" s="110" t="s">
        <v>302</v>
      </c>
    </row>
    <row r="99" spans="1:10" ht="15.6">
      <c r="A99" s="127" t="s">
        <v>263</v>
      </c>
      <c r="B99" s="130" t="s">
        <v>82</v>
      </c>
      <c r="C99" s="132">
        <v>145</v>
      </c>
      <c r="D99" s="132" t="s">
        <v>192</v>
      </c>
      <c r="E99" s="133" t="s">
        <v>265</v>
      </c>
      <c r="F99" s="134" t="s">
        <v>73</v>
      </c>
      <c r="G99" s="130">
        <v>0.27510000000000001</v>
      </c>
      <c r="H99" s="135">
        <v>26.01</v>
      </c>
      <c r="I99" s="80">
        <v>7.1553510000000005</v>
      </c>
      <c r="J99" s="110" t="s">
        <v>302</v>
      </c>
    </row>
    <row r="100" spans="1:10" ht="15.6">
      <c r="A100" s="127" t="s">
        <v>88</v>
      </c>
      <c r="B100" s="130" t="s">
        <v>84</v>
      </c>
      <c r="C100" s="132">
        <v>235</v>
      </c>
      <c r="D100" s="132" t="s">
        <v>195</v>
      </c>
      <c r="E100" s="133" t="s">
        <v>228</v>
      </c>
      <c r="F100" s="136" t="s">
        <v>69</v>
      </c>
      <c r="G100" s="130">
        <v>0.2</v>
      </c>
      <c r="H100" s="135">
        <v>48.49</v>
      </c>
      <c r="I100" s="80">
        <v>9.6980000000000004</v>
      </c>
      <c r="J100" s="110" t="s">
        <v>302</v>
      </c>
    </row>
    <row r="101" spans="1:10" ht="15.6">
      <c r="A101" s="127" t="s">
        <v>249</v>
      </c>
      <c r="B101" s="130" t="s">
        <v>168</v>
      </c>
      <c r="C101" s="132">
        <v>111</v>
      </c>
      <c r="D101" s="132" t="s">
        <v>276</v>
      </c>
      <c r="E101" s="133" t="s">
        <v>215</v>
      </c>
      <c r="F101" s="136" t="s">
        <v>69</v>
      </c>
      <c r="G101" s="130">
        <v>0.2</v>
      </c>
      <c r="H101" s="135">
        <v>50.29</v>
      </c>
      <c r="I101" s="80">
        <v>10.058</v>
      </c>
      <c r="J101" s="110" t="s">
        <v>302</v>
      </c>
    </row>
    <row r="102" spans="1:10" ht="15.6">
      <c r="A102" s="127" t="s">
        <v>88</v>
      </c>
      <c r="B102" s="130" t="s">
        <v>84</v>
      </c>
      <c r="C102" s="132">
        <v>235</v>
      </c>
      <c r="D102" s="132" t="s">
        <v>240</v>
      </c>
      <c r="E102" s="133" t="s">
        <v>228</v>
      </c>
      <c r="F102" s="134" t="s">
        <v>83</v>
      </c>
      <c r="G102" s="130">
        <v>0.28420000000000001</v>
      </c>
      <c r="H102" s="135">
        <v>72.95</v>
      </c>
      <c r="I102" s="80">
        <v>20.732390000000002</v>
      </c>
      <c r="J102" s="110" t="s">
        <v>302</v>
      </c>
    </row>
    <row r="103" spans="1:10" ht="15.6">
      <c r="A103" s="127" t="s">
        <v>88</v>
      </c>
      <c r="B103" s="130" t="s">
        <v>84</v>
      </c>
      <c r="C103" s="137">
        <v>235</v>
      </c>
      <c r="D103" s="137" t="s">
        <v>241</v>
      </c>
      <c r="E103" s="138" t="s">
        <v>232</v>
      </c>
      <c r="F103" s="140" t="s">
        <v>83</v>
      </c>
      <c r="G103" s="130">
        <v>0.28420000000000001</v>
      </c>
      <c r="H103" s="139">
        <v>123.85</v>
      </c>
      <c r="I103" s="80">
        <v>35.198169999999998</v>
      </c>
      <c r="J103" s="110" t="s">
        <v>302</v>
      </c>
    </row>
    <row r="104" spans="1:10" ht="15.6">
      <c r="A104" s="127" t="s">
        <v>263</v>
      </c>
      <c r="B104" s="130" t="s">
        <v>201</v>
      </c>
      <c r="C104" s="132">
        <v>239</v>
      </c>
      <c r="D104" s="132" t="s">
        <v>192</v>
      </c>
      <c r="E104" s="133" t="s">
        <v>277</v>
      </c>
      <c r="F104" s="134" t="s">
        <v>83</v>
      </c>
      <c r="G104" s="130">
        <v>0.28420000000000001</v>
      </c>
      <c r="H104" s="135">
        <v>46.48</v>
      </c>
      <c r="I104" s="80">
        <v>13.209615999999999</v>
      </c>
      <c r="J104" s="110" t="s">
        <v>302</v>
      </c>
    </row>
    <row r="105" spans="1:10" ht="15.6">
      <c r="A105" s="127" t="s">
        <v>263</v>
      </c>
      <c r="B105" s="130" t="s">
        <v>201</v>
      </c>
      <c r="C105" s="132">
        <v>239</v>
      </c>
      <c r="D105" s="132" t="s">
        <v>192</v>
      </c>
      <c r="E105" s="133" t="s">
        <v>273</v>
      </c>
      <c r="F105" s="134" t="s">
        <v>83</v>
      </c>
      <c r="G105" s="130">
        <v>0.28420000000000001</v>
      </c>
      <c r="H105" s="135">
        <v>49.32</v>
      </c>
      <c r="I105" s="80">
        <v>14.016744000000001</v>
      </c>
      <c r="J105" s="110" t="s">
        <v>302</v>
      </c>
    </row>
    <row r="106" spans="1:10" ht="15.6">
      <c r="A106" s="127" t="s">
        <v>88</v>
      </c>
      <c r="B106" s="130" t="s">
        <v>84</v>
      </c>
      <c r="C106" s="132">
        <v>235</v>
      </c>
      <c r="D106" s="132" t="s">
        <v>278</v>
      </c>
      <c r="E106" s="133" t="s">
        <v>264</v>
      </c>
      <c r="F106" s="134" t="s">
        <v>190</v>
      </c>
      <c r="G106" s="130">
        <v>0.18709999999999999</v>
      </c>
      <c r="H106" s="135">
        <v>249.25</v>
      </c>
      <c r="I106" s="80">
        <v>46.634674999999994</v>
      </c>
      <c r="J106" s="110" t="s">
        <v>302</v>
      </c>
    </row>
    <row r="107" spans="1:10" ht="15.6">
      <c r="A107" s="127" t="s">
        <v>88</v>
      </c>
      <c r="B107" s="130" t="s">
        <v>84</v>
      </c>
      <c r="C107" s="132">
        <v>235</v>
      </c>
      <c r="D107" s="132" t="s">
        <v>195</v>
      </c>
      <c r="E107" s="133" t="s">
        <v>264</v>
      </c>
      <c r="F107" s="134" t="s">
        <v>190</v>
      </c>
      <c r="G107" s="130">
        <v>0.18709999999999999</v>
      </c>
      <c r="H107" s="135">
        <v>270.81</v>
      </c>
      <c r="I107" s="80">
        <v>50.668551000000001</v>
      </c>
      <c r="J107" s="110" t="s">
        <v>302</v>
      </c>
    </row>
    <row r="108" spans="1:10" ht="15.6">
      <c r="A108" s="127" t="s">
        <v>249</v>
      </c>
      <c r="B108" s="130" t="s">
        <v>168</v>
      </c>
      <c r="C108" s="132">
        <v>111</v>
      </c>
      <c r="D108" s="132" t="s">
        <v>276</v>
      </c>
      <c r="E108" s="133" t="s">
        <v>215</v>
      </c>
      <c r="F108" s="134" t="s">
        <v>190</v>
      </c>
      <c r="G108" s="130">
        <v>0.18709999999999999</v>
      </c>
      <c r="H108" s="135">
        <v>47.27</v>
      </c>
      <c r="I108" s="80">
        <v>8.8442170000000004</v>
      </c>
      <c r="J108" s="110" t="s">
        <v>302</v>
      </c>
    </row>
    <row r="109" spans="1:10" ht="15.6">
      <c r="A109" s="127" t="s">
        <v>249</v>
      </c>
      <c r="B109" s="130" t="s">
        <v>168</v>
      </c>
      <c r="C109" s="137">
        <v>111</v>
      </c>
      <c r="D109" s="137" t="s">
        <v>276</v>
      </c>
      <c r="E109" s="138" t="s">
        <v>248</v>
      </c>
      <c r="F109" s="140" t="s">
        <v>190</v>
      </c>
      <c r="G109" s="130">
        <v>0.18709999999999999</v>
      </c>
      <c r="H109" s="139">
        <v>51.18</v>
      </c>
      <c r="I109" s="80">
        <v>9.5757779999999997</v>
      </c>
      <c r="J109" s="110" t="s">
        <v>302</v>
      </c>
    </row>
    <row r="110" spans="1:10" ht="15.6">
      <c r="A110" s="127" t="s">
        <v>263</v>
      </c>
      <c r="B110" s="130" t="s">
        <v>84</v>
      </c>
      <c r="C110" s="132">
        <v>235</v>
      </c>
      <c r="D110" s="132" t="s">
        <v>279</v>
      </c>
      <c r="E110" s="133" t="s">
        <v>218</v>
      </c>
      <c r="F110" s="134" t="s">
        <v>190</v>
      </c>
      <c r="G110" s="130">
        <v>0.18709999999999999</v>
      </c>
      <c r="H110" s="135">
        <v>75.540000000000006</v>
      </c>
      <c r="I110" s="80">
        <v>14.133534000000001</v>
      </c>
      <c r="J110" s="110" t="s">
        <v>302</v>
      </c>
    </row>
    <row r="111" spans="1:10" ht="15.6">
      <c r="A111" s="127" t="s">
        <v>173</v>
      </c>
      <c r="B111" s="130" t="s">
        <v>82</v>
      </c>
      <c r="C111" s="132">
        <v>145</v>
      </c>
      <c r="D111" s="132" t="s">
        <v>198</v>
      </c>
      <c r="E111" s="133" t="s">
        <v>244</v>
      </c>
      <c r="F111" s="134" t="s">
        <v>85</v>
      </c>
      <c r="G111" s="130">
        <v>0.1633</v>
      </c>
      <c r="H111" s="135">
        <v>121.4</v>
      </c>
      <c r="I111" s="80">
        <v>19.824619999999999</v>
      </c>
      <c r="J111" s="110" t="s">
        <v>302</v>
      </c>
    </row>
    <row r="112" spans="1:10" ht="15.6">
      <c r="A112" s="127" t="s">
        <v>249</v>
      </c>
      <c r="B112" s="130" t="s">
        <v>84</v>
      </c>
      <c r="C112" s="132">
        <v>235</v>
      </c>
      <c r="D112" s="132" t="s">
        <v>280</v>
      </c>
      <c r="E112" s="133" t="s">
        <v>244</v>
      </c>
      <c r="F112" s="134" t="s">
        <v>85</v>
      </c>
      <c r="G112" s="130">
        <v>0.1633</v>
      </c>
      <c r="H112" s="135">
        <v>149.96</v>
      </c>
      <c r="I112" s="80">
        <v>24.488468000000001</v>
      </c>
      <c r="J112" s="110" t="s">
        <v>302</v>
      </c>
    </row>
    <row r="113" spans="1:10" ht="15.6">
      <c r="A113" s="127" t="s">
        <v>249</v>
      </c>
      <c r="B113" s="130" t="s">
        <v>168</v>
      </c>
      <c r="C113" s="132">
        <v>111</v>
      </c>
      <c r="D113" s="132" t="s">
        <v>276</v>
      </c>
      <c r="E113" s="133" t="s">
        <v>248</v>
      </c>
      <c r="F113" s="134" t="s">
        <v>281</v>
      </c>
      <c r="G113" s="130">
        <v>0.19939999999999999</v>
      </c>
      <c r="H113" s="135">
        <v>46.62</v>
      </c>
      <c r="I113" s="80">
        <v>9.2960279999999997</v>
      </c>
      <c r="J113" s="110" t="s">
        <v>302</v>
      </c>
    </row>
    <row r="114" spans="1:10" ht="15.6">
      <c r="A114" s="127" t="s">
        <v>249</v>
      </c>
      <c r="B114" s="130" t="s">
        <v>168</v>
      </c>
      <c r="C114" s="132">
        <v>111</v>
      </c>
      <c r="D114" s="132" t="s">
        <v>276</v>
      </c>
      <c r="E114" s="133" t="s">
        <v>215</v>
      </c>
      <c r="F114" s="134" t="s">
        <v>281</v>
      </c>
      <c r="G114" s="130">
        <v>0.19939999999999999</v>
      </c>
      <c r="H114" s="135">
        <v>26.54</v>
      </c>
      <c r="I114" s="80">
        <v>5.2920759999999998</v>
      </c>
      <c r="J114" s="110" t="s">
        <v>302</v>
      </c>
    </row>
    <row r="115" spans="1:10" ht="15.6">
      <c r="A115" s="127" t="s">
        <v>89</v>
      </c>
      <c r="B115" s="130" t="s">
        <v>81</v>
      </c>
      <c r="C115" s="137">
        <v>236</v>
      </c>
      <c r="D115" s="137" t="s">
        <v>282</v>
      </c>
      <c r="E115" s="138" t="s">
        <v>268</v>
      </c>
      <c r="F115" s="140" t="s">
        <v>80</v>
      </c>
      <c r="G115" s="130">
        <v>0.27739999999999998</v>
      </c>
      <c r="H115" s="139">
        <v>260</v>
      </c>
      <c r="I115" s="80">
        <v>72.123999999999995</v>
      </c>
      <c r="J115" s="110" t="s">
        <v>302</v>
      </c>
    </row>
    <row r="116" spans="1:10" ht="15.6">
      <c r="A116" s="127" t="s">
        <v>113</v>
      </c>
      <c r="B116" s="130" t="s">
        <v>81</v>
      </c>
      <c r="C116" s="132">
        <v>236</v>
      </c>
      <c r="D116" s="132" t="s">
        <v>245</v>
      </c>
      <c r="E116" s="133" t="s">
        <v>283</v>
      </c>
      <c r="F116" s="134" t="s">
        <v>80</v>
      </c>
      <c r="G116" s="130">
        <v>0.27739999999999998</v>
      </c>
      <c r="H116" s="135">
        <v>526.09</v>
      </c>
      <c r="I116" s="80">
        <v>145.937366</v>
      </c>
      <c r="J116" s="110" t="s">
        <v>302</v>
      </c>
    </row>
    <row r="117" spans="1:10" ht="15.6">
      <c r="A117" s="127" t="s">
        <v>176</v>
      </c>
      <c r="B117" s="130" t="s">
        <v>81</v>
      </c>
      <c r="C117" s="132">
        <v>236</v>
      </c>
      <c r="D117" s="132" t="s">
        <v>284</v>
      </c>
      <c r="E117" s="133" t="s">
        <v>285</v>
      </c>
      <c r="F117" s="134" t="s">
        <v>80</v>
      </c>
      <c r="G117" s="130">
        <v>0.27739999999999998</v>
      </c>
      <c r="H117" s="135">
        <v>46.61</v>
      </c>
      <c r="I117" s="80">
        <v>12.929613999999999</v>
      </c>
      <c r="J117" s="110" t="s">
        <v>302</v>
      </c>
    </row>
    <row r="118" spans="1:10" ht="15.6">
      <c r="A118" s="127" t="s">
        <v>176</v>
      </c>
      <c r="B118" s="130" t="s">
        <v>81</v>
      </c>
      <c r="C118" s="132">
        <v>236</v>
      </c>
      <c r="D118" s="132" t="s">
        <v>284</v>
      </c>
      <c r="E118" s="133" t="s">
        <v>265</v>
      </c>
      <c r="F118" s="134" t="s">
        <v>80</v>
      </c>
      <c r="G118" s="130">
        <v>0.27739999999999998</v>
      </c>
      <c r="H118" s="135">
        <v>308.16000000000003</v>
      </c>
      <c r="I118" s="80">
        <v>85.483584000000008</v>
      </c>
      <c r="J118" s="110" t="s">
        <v>302</v>
      </c>
    </row>
    <row r="119" spans="1:10" ht="15.6">
      <c r="A119" s="127" t="s">
        <v>176</v>
      </c>
      <c r="B119" s="130" t="s">
        <v>86</v>
      </c>
      <c r="C119" s="132">
        <v>112</v>
      </c>
      <c r="D119" s="132" t="s">
        <v>286</v>
      </c>
      <c r="E119" s="133" t="s">
        <v>218</v>
      </c>
      <c r="F119" s="134" t="s">
        <v>80</v>
      </c>
      <c r="G119" s="130">
        <v>0.27739999999999998</v>
      </c>
      <c r="H119" s="135">
        <v>104.42</v>
      </c>
      <c r="I119" s="80">
        <v>28.966107999999998</v>
      </c>
      <c r="J119" s="110" t="s">
        <v>302</v>
      </c>
    </row>
    <row r="120" spans="1:10" ht="15.6">
      <c r="A120" s="127" t="s">
        <v>176</v>
      </c>
      <c r="B120" s="130" t="s">
        <v>81</v>
      </c>
      <c r="C120" s="132">
        <v>236</v>
      </c>
      <c r="D120" s="132" t="s">
        <v>286</v>
      </c>
      <c r="E120" s="133" t="s">
        <v>285</v>
      </c>
      <c r="F120" s="134" t="s">
        <v>80</v>
      </c>
      <c r="G120" s="130">
        <v>0.27739999999999998</v>
      </c>
      <c r="H120" s="135">
        <v>256.58999999999997</v>
      </c>
      <c r="I120" s="80">
        <v>71.178065999999987</v>
      </c>
      <c r="J120" s="110" t="s">
        <v>302</v>
      </c>
    </row>
    <row r="121" spans="1:10" ht="15.6">
      <c r="A121" s="127" t="s">
        <v>179</v>
      </c>
      <c r="B121" s="130" t="s">
        <v>86</v>
      </c>
      <c r="C121" s="132">
        <v>112</v>
      </c>
      <c r="D121" s="132" t="s">
        <v>287</v>
      </c>
      <c r="E121" s="133" t="s">
        <v>260</v>
      </c>
      <c r="F121" s="134" t="s">
        <v>80</v>
      </c>
      <c r="G121" s="130">
        <v>0.27739999999999998</v>
      </c>
      <c r="H121" s="135">
        <v>136.12</v>
      </c>
      <c r="I121" s="80">
        <v>37.759687999999997</v>
      </c>
      <c r="J121" s="110" t="s">
        <v>302</v>
      </c>
    </row>
    <row r="122" spans="1:10" ht="15.6">
      <c r="A122" s="127" t="s">
        <v>179</v>
      </c>
      <c r="B122" s="130" t="s">
        <v>81</v>
      </c>
      <c r="C122" s="132">
        <v>236</v>
      </c>
      <c r="D122" s="132" t="s">
        <v>199</v>
      </c>
      <c r="E122" s="133" t="s">
        <v>244</v>
      </c>
      <c r="F122" s="134" t="s">
        <v>80</v>
      </c>
      <c r="G122" s="130">
        <v>0.27739999999999998</v>
      </c>
      <c r="H122" s="135">
        <v>80.819999999999993</v>
      </c>
      <c r="I122" s="80">
        <v>22.419467999999995</v>
      </c>
      <c r="J122" s="110" t="s">
        <v>302</v>
      </c>
    </row>
    <row r="123" spans="1:10" ht="15.6">
      <c r="A123" s="127" t="s">
        <v>179</v>
      </c>
      <c r="B123" s="130" t="s">
        <v>81</v>
      </c>
      <c r="C123" s="132">
        <v>236</v>
      </c>
      <c r="D123" s="132" t="s">
        <v>199</v>
      </c>
      <c r="E123" s="133" t="s">
        <v>213</v>
      </c>
      <c r="F123" s="134" t="s">
        <v>80</v>
      </c>
      <c r="G123" s="130">
        <v>0.27739999999999998</v>
      </c>
      <c r="H123" s="135">
        <v>169.49</v>
      </c>
      <c r="I123" s="80">
        <v>47.016525999999999</v>
      </c>
      <c r="J123" s="110" t="s">
        <v>302</v>
      </c>
    </row>
    <row r="124" spans="1:10" ht="15.6">
      <c r="A124" s="127" t="s">
        <v>179</v>
      </c>
      <c r="B124" s="130" t="s">
        <v>81</v>
      </c>
      <c r="C124" s="132">
        <v>236</v>
      </c>
      <c r="D124" s="132" t="s">
        <v>288</v>
      </c>
      <c r="E124" s="133" t="s">
        <v>244</v>
      </c>
      <c r="F124" s="134" t="s">
        <v>80</v>
      </c>
      <c r="G124" s="130">
        <v>0.27739999999999998</v>
      </c>
      <c r="H124" s="135">
        <v>160.28</v>
      </c>
      <c r="I124" s="80">
        <v>44.461672</v>
      </c>
      <c r="J124" s="110" t="s">
        <v>302</v>
      </c>
    </row>
    <row r="125" spans="1:10" ht="15.6">
      <c r="A125" s="127" t="s">
        <v>179</v>
      </c>
      <c r="B125" s="130" t="s">
        <v>81</v>
      </c>
      <c r="C125" s="132">
        <v>236</v>
      </c>
      <c r="D125" s="132" t="s">
        <v>289</v>
      </c>
      <c r="E125" s="133" t="s">
        <v>215</v>
      </c>
      <c r="F125" s="134" t="s">
        <v>80</v>
      </c>
      <c r="G125" s="130">
        <v>0.27739999999999998</v>
      </c>
      <c r="H125" s="135">
        <v>54.93</v>
      </c>
      <c r="I125" s="80">
        <v>15.237581999999998</v>
      </c>
      <c r="J125" s="110" t="s">
        <v>302</v>
      </c>
    </row>
    <row r="126" spans="1:10" ht="15.6">
      <c r="A126" s="127" t="s">
        <v>179</v>
      </c>
      <c r="B126" s="130" t="s">
        <v>81</v>
      </c>
      <c r="C126" s="132">
        <v>236</v>
      </c>
      <c r="D126" s="132" t="s">
        <v>289</v>
      </c>
      <c r="E126" s="133" t="s">
        <v>232</v>
      </c>
      <c r="F126" s="134" t="s">
        <v>80</v>
      </c>
      <c r="G126" s="130">
        <v>0.27739999999999998</v>
      </c>
      <c r="H126" s="135">
        <v>52.42</v>
      </c>
      <c r="I126" s="80">
        <v>14.541307999999999</v>
      </c>
      <c r="J126" s="110" t="s">
        <v>302</v>
      </c>
    </row>
    <row r="127" spans="1:10" ht="15.6">
      <c r="A127" s="127" t="s">
        <v>179</v>
      </c>
      <c r="B127" s="130" t="s">
        <v>81</v>
      </c>
      <c r="C127" s="132">
        <v>236</v>
      </c>
      <c r="D127" s="132" t="s">
        <v>290</v>
      </c>
      <c r="E127" s="133" t="s">
        <v>215</v>
      </c>
      <c r="F127" s="134" t="s">
        <v>80</v>
      </c>
      <c r="G127" s="130">
        <v>0.27739999999999998</v>
      </c>
      <c r="H127" s="135">
        <v>106.97</v>
      </c>
      <c r="I127" s="80">
        <v>29.673477999999996</v>
      </c>
      <c r="J127" s="110" t="s">
        <v>302</v>
      </c>
    </row>
    <row r="128" spans="1:10" ht="15.6">
      <c r="A128" s="127" t="s">
        <v>179</v>
      </c>
      <c r="B128" s="130" t="s">
        <v>81</v>
      </c>
      <c r="C128" s="132">
        <v>236</v>
      </c>
      <c r="D128" s="132" t="s">
        <v>291</v>
      </c>
      <c r="E128" s="133" t="s">
        <v>215</v>
      </c>
      <c r="F128" s="134" t="s">
        <v>80</v>
      </c>
      <c r="G128" s="130">
        <v>0.27739999999999998</v>
      </c>
      <c r="H128" s="135">
        <v>82.71</v>
      </c>
      <c r="I128" s="80">
        <v>22.943753999999995</v>
      </c>
      <c r="J128" s="110" t="s">
        <v>302</v>
      </c>
    </row>
    <row r="129" spans="1:10" ht="15.6">
      <c r="A129" s="127" t="s">
        <v>263</v>
      </c>
      <c r="B129" s="130" t="s">
        <v>201</v>
      </c>
      <c r="C129" s="132">
        <v>239</v>
      </c>
      <c r="D129" s="132" t="s">
        <v>192</v>
      </c>
      <c r="E129" s="133" t="s">
        <v>283</v>
      </c>
      <c r="F129" s="134" t="s">
        <v>80</v>
      </c>
      <c r="G129" s="130">
        <v>0.27739999999999998</v>
      </c>
      <c r="H129" s="135">
        <v>72.36</v>
      </c>
      <c r="I129" s="80">
        <v>20.072664</v>
      </c>
      <c r="J129" s="110" t="s">
        <v>302</v>
      </c>
    </row>
    <row r="130" spans="1:10" ht="15.6">
      <c r="A130" s="127" t="s">
        <v>263</v>
      </c>
      <c r="B130" s="130" t="s">
        <v>84</v>
      </c>
      <c r="C130" s="137">
        <v>235</v>
      </c>
      <c r="D130" s="137" t="s">
        <v>269</v>
      </c>
      <c r="E130" s="138" t="s">
        <v>218</v>
      </c>
      <c r="F130" s="140" t="s">
        <v>80</v>
      </c>
      <c r="G130" s="130">
        <v>0.27739999999999998</v>
      </c>
      <c r="H130" s="139">
        <v>72.36</v>
      </c>
      <c r="I130" s="80">
        <v>20.072664</v>
      </c>
      <c r="J130" s="110" t="s">
        <v>302</v>
      </c>
    </row>
    <row r="131" spans="1:10" ht="15.6">
      <c r="A131" s="127" t="s">
        <v>105</v>
      </c>
      <c r="B131" s="130" t="s">
        <v>86</v>
      </c>
      <c r="C131" s="132">
        <v>112</v>
      </c>
      <c r="D131" s="132" t="s">
        <v>234</v>
      </c>
      <c r="E131" s="133" t="s">
        <v>226</v>
      </c>
      <c r="F131" s="134" t="s">
        <v>70</v>
      </c>
      <c r="G131" s="130">
        <v>0.31240000000000001</v>
      </c>
      <c r="H131" s="135">
        <v>25.29</v>
      </c>
      <c r="I131" s="80">
        <v>7.9005960000000002</v>
      </c>
      <c r="J131" s="110" t="s">
        <v>302</v>
      </c>
    </row>
    <row r="132" spans="1:10" ht="15.6">
      <c r="A132" s="127" t="s">
        <v>105</v>
      </c>
      <c r="B132" s="130" t="s">
        <v>86</v>
      </c>
      <c r="C132" s="132">
        <v>112</v>
      </c>
      <c r="D132" s="132" t="s">
        <v>235</v>
      </c>
      <c r="E132" s="133" t="s">
        <v>221</v>
      </c>
      <c r="F132" s="134" t="s">
        <v>70</v>
      </c>
      <c r="G132" s="130">
        <v>0.31240000000000001</v>
      </c>
      <c r="H132" s="135">
        <v>53.49</v>
      </c>
      <c r="I132" s="80">
        <v>16.710276</v>
      </c>
      <c r="J132" s="110" t="s">
        <v>302</v>
      </c>
    </row>
    <row r="133" spans="1:10" ht="15.6">
      <c r="A133" s="127" t="s">
        <v>105</v>
      </c>
      <c r="B133" s="130" t="s">
        <v>86</v>
      </c>
      <c r="C133" s="132">
        <v>112</v>
      </c>
      <c r="D133" s="132" t="s">
        <v>236</v>
      </c>
      <c r="E133" s="133" t="s">
        <v>223</v>
      </c>
      <c r="F133" s="134" t="s">
        <v>70</v>
      </c>
      <c r="G133" s="130">
        <v>0.31240000000000001</v>
      </c>
      <c r="H133" s="135">
        <v>51.08</v>
      </c>
      <c r="I133" s="80">
        <v>15.957392</v>
      </c>
      <c r="J133" s="110" t="s">
        <v>302</v>
      </c>
    </row>
    <row r="134" spans="1:10" ht="15.6">
      <c r="A134" s="127" t="s">
        <v>105</v>
      </c>
      <c r="B134" s="130" t="s">
        <v>86</v>
      </c>
      <c r="C134" s="132">
        <v>112</v>
      </c>
      <c r="D134" s="132" t="s">
        <v>292</v>
      </c>
      <c r="E134" s="133" t="s">
        <v>244</v>
      </c>
      <c r="F134" s="134" t="s">
        <v>70</v>
      </c>
      <c r="G134" s="130">
        <v>0.31240000000000001</v>
      </c>
      <c r="H134" s="135">
        <v>141.86000000000001</v>
      </c>
      <c r="I134" s="80">
        <v>44.317064000000009</v>
      </c>
      <c r="J134" s="110" t="s">
        <v>302</v>
      </c>
    </row>
    <row r="135" spans="1:10" ht="15.6">
      <c r="A135" s="127" t="s">
        <v>105</v>
      </c>
      <c r="B135" s="130" t="s">
        <v>86</v>
      </c>
      <c r="C135" s="132">
        <v>112</v>
      </c>
      <c r="D135" s="132" t="s">
        <v>237</v>
      </c>
      <c r="E135" s="133" t="s">
        <v>215</v>
      </c>
      <c r="F135" s="134" t="s">
        <v>70</v>
      </c>
      <c r="G135" s="130">
        <v>0.31240000000000001</v>
      </c>
      <c r="H135" s="135">
        <v>99.64</v>
      </c>
      <c r="I135" s="80">
        <v>31.127536000000003</v>
      </c>
      <c r="J135" s="110" t="s">
        <v>302</v>
      </c>
    </row>
    <row r="136" spans="1:10" ht="15.6">
      <c r="A136" s="127" t="s">
        <v>105</v>
      </c>
      <c r="B136" s="130" t="s">
        <v>86</v>
      </c>
      <c r="C136" s="132">
        <v>112</v>
      </c>
      <c r="D136" s="132" t="s">
        <v>237</v>
      </c>
      <c r="E136" s="133" t="s">
        <v>232</v>
      </c>
      <c r="F136" s="134" t="s">
        <v>70</v>
      </c>
      <c r="G136" s="130">
        <v>0.31240000000000001</v>
      </c>
      <c r="H136" s="135">
        <v>121.73</v>
      </c>
      <c r="I136" s="80">
        <v>38.028452000000001</v>
      </c>
      <c r="J136" s="110" t="s">
        <v>302</v>
      </c>
    </row>
    <row r="137" spans="1:10" ht="15.6">
      <c r="A137" s="127" t="s">
        <v>105</v>
      </c>
      <c r="B137" s="130" t="s">
        <v>86</v>
      </c>
      <c r="C137" s="132">
        <v>112</v>
      </c>
      <c r="D137" s="132" t="s">
        <v>237</v>
      </c>
      <c r="E137" s="133" t="s">
        <v>213</v>
      </c>
      <c r="F137" s="134" t="s">
        <v>70</v>
      </c>
      <c r="G137" s="130">
        <v>0.31240000000000001</v>
      </c>
      <c r="H137" s="135">
        <v>161.5</v>
      </c>
      <c r="I137" s="80">
        <v>50.452600000000004</v>
      </c>
      <c r="J137" s="110" t="s">
        <v>302</v>
      </c>
    </row>
    <row r="138" spans="1:10" ht="15.6">
      <c r="A138" s="127" t="s">
        <v>176</v>
      </c>
      <c r="B138" s="130" t="s">
        <v>86</v>
      </c>
      <c r="C138" s="132">
        <v>112</v>
      </c>
      <c r="D138" s="132" t="s">
        <v>293</v>
      </c>
      <c r="E138" s="133" t="s">
        <v>218</v>
      </c>
      <c r="F138" s="134" t="s">
        <v>70</v>
      </c>
      <c r="G138" s="130">
        <v>0.31240000000000001</v>
      </c>
      <c r="H138" s="135">
        <v>180.83</v>
      </c>
      <c r="I138" s="80">
        <v>56.491292000000008</v>
      </c>
      <c r="J138" s="110" t="s">
        <v>302</v>
      </c>
    </row>
    <row r="139" spans="1:10" ht="15.6">
      <c r="A139" s="127" t="s">
        <v>179</v>
      </c>
      <c r="B139" s="130" t="s">
        <v>81</v>
      </c>
      <c r="C139" s="132">
        <v>236</v>
      </c>
      <c r="D139" s="132" t="s">
        <v>255</v>
      </c>
      <c r="E139" s="133" t="s">
        <v>221</v>
      </c>
      <c r="F139" s="134" t="s">
        <v>70</v>
      </c>
      <c r="G139" s="130">
        <v>0.31240000000000001</v>
      </c>
      <c r="H139" s="135">
        <v>52.69</v>
      </c>
      <c r="I139" s="80">
        <v>16.460356000000001</v>
      </c>
      <c r="J139" s="110" t="s">
        <v>302</v>
      </c>
    </row>
    <row r="140" spans="1:10" ht="15.6">
      <c r="A140" s="127" t="s">
        <v>179</v>
      </c>
      <c r="B140" s="130" t="s">
        <v>81</v>
      </c>
      <c r="C140" s="132">
        <v>236</v>
      </c>
      <c r="D140" s="132" t="s">
        <v>294</v>
      </c>
      <c r="E140" s="133" t="s">
        <v>226</v>
      </c>
      <c r="F140" s="134" t="s">
        <v>70</v>
      </c>
      <c r="G140" s="130">
        <v>0.31240000000000001</v>
      </c>
      <c r="H140" s="135">
        <v>52.34</v>
      </c>
      <c r="I140" s="80">
        <v>16.351016000000001</v>
      </c>
      <c r="J140" s="110" t="s">
        <v>302</v>
      </c>
    </row>
    <row r="141" spans="1:10" ht="15.6">
      <c r="A141" s="127" t="s">
        <v>179</v>
      </c>
      <c r="B141" s="130" t="s">
        <v>81</v>
      </c>
      <c r="C141" s="132">
        <v>236</v>
      </c>
      <c r="D141" s="132" t="s">
        <v>295</v>
      </c>
      <c r="E141" s="133" t="s">
        <v>218</v>
      </c>
      <c r="F141" s="134" t="s">
        <v>70</v>
      </c>
      <c r="G141" s="130">
        <v>0.31240000000000001</v>
      </c>
      <c r="H141" s="135">
        <v>49.5</v>
      </c>
      <c r="I141" s="80">
        <v>15.463800000000001</v>
      </c>
      <c r="J141" s="110" t="s">
        <v>302</v>
      </c>
    </row>
    <row r="142" spans="1:10" ht="15.6">
      <c r="A142" s="127" t="s">
        <v>179</v>
      </c>
      <c r="B142" s="130" t="s">
        <v>81</v>
      </c>
      <c r="C142" s="132">
        <v>236</v>
      </c>
      <c r="D142" s="132" t="s">
        <v>296</v>
      </c>
      <c r="E142" s="133" t="s">
        <v>213</v>
      </c>
      <c r="F142" s="134" t="s">
        <v>70</v>
      </c>
      <c r="G142" s="130">
        <v>0.31240000000000001</v>
      </c>
      <c r="H142" s="135">
        <v>51.51</v>
      </c>
      <c r="I142" s="80">
        <v>16.091723999999999</v>
      </c>
      <c r="J142" s="110" t="s">
        <v>302</v>
      </c>
    </row>
    <row r="143" spans="1:10" ht="15.6">
      <c r="A143" s="127" t="s">
        <v>179</v>
      </c>
      <c r="B143" s="130" t="s">
        <v>81</v>
      </c>
      <c r="C143" s="132">
        <v>236</v>
      </c>
      <c r="D143" s="132" t="s">
        <v>297</v>
      </c>
      <c r="E143" s="133" t="s">
        <v>218</v>
      </c>
      <c r="F143" s="134" t="s">
        <v>70</v>
      </c>
      <c r="G143" s="130">
        <v>0.31240000000000001</v>
      </c>
      <c r="H143" s="135">
        <v>126.06</v>
      </c>
      <c r="I143" s="80">
        <v>39.381143999999999</v>
      </c>
      <c r="J143" s="110" t="s">
        <v>302</v>
      </c>
    </row>
    <row r="144" spans="1:10" ht="15.6">
      <c r="A144" s="127" t="s">
        <v>179</v>
      </c>
      <c r="B144" s="130" t="s">
        <v>81</v>
      </c>
      <c r="C144" s="132">
        <v>236</v>
      </c>
      <c r="D144" s="132" t="s">
        <v>298</v>
      </c>
      <c r="E144" s="133" t="s">
        <v>218</v>
      </c>
      <c r="F144" s="134" t="s">
        <v>70</v>
      </c>
      <c r="G144" s="130">
        <v>0.31240000000000001</v>
      </c>
      <c r="H144" s="135">
        <v>98.12</v>
      </c>
      <c r="I144" s="80">
        <v>30.652688000000001</v>
      </c>
      <c r="J144" s="110" t="s">
        <v>302</v>
      </c>
    </row>
    <row r="145" spans="1:10" ht="15.6">
      <c r="A145" s="127" t="s">
        <v>179</v>
      </c>
      <c r="B145" s="130" t="s">
        <v>81</v>
      </c>
      <c r="C145" s="132">
        <v>236</v>
      </c>
      <c r="D145" s="132" t="s">
        <v>259</v>
      </c>
      <c r="E145" s="133" t="s">
        <v>218</v>
      </c>
      <c r="F145" s="134" t="s">
        <v>70</v>
      </c>
      <c r="G145" s="130">
        <v>0.31240000000000001</v>
      </c>
      <c r="H145" s="135">
        <v>25.05</v>
      </c>
      <c r="I145" s="80">
        <v>7.8256200000000007</v>
      </c>
      <c r="J145" s="110" t="s">
        <v>302</v>
      </c>
    </row>
    <row r="146" spans="1:10" ht="15.6">
      <c r="A146" s="127" t="s">
        <v>179</v>
      </c>
      <c r="B146" s="130" t="s">
        <v>81</v>
      </c>
      <c r="C146" s="132">
        <v>236</v>
      </c>
      <c r="D146" s="132" t="s">
        <v>262</v>
      </c>
      <c r="E146" s="133" t="s">
        <v>232</v>
      </c>
      <c r="F146" s="134" t="s">
        <v>70</v>
      </c>
      <c r="G146" s="130">
        <v>0.31240000000000001</v>
      </c>
      <c r="H146" s="135">
        <v>79.3</v>
      </c>
      <c r="I146" s="80">
        <v>24.773319999999998</v>
      </c>
      <c r="J146" s="110" t="s">
        <v>302</v>
      </c>
    </row>
    <row r="147" spans="1:10" ht="15.6">
      <c r="A147" s="127" t="s">
        <v>179</v>
      </c>
      <c r="B147" s="130" t="s">
        <v>81</v>
      </c>
      <c r="C147" s="132">
        <v>236</v>
      </c>
      <c r="D147" s="132" t="s">
        <v>299</v>
      </c>
      <c r="E147" s="133" t="s">
        <v>232</v>
      </c>
      <c r="F147" s="134" t="s">
        <v>70</v>
      </c>
      <c r="G147" s="130">
        <v>0.31240000000000001</v>
      </c>
      <c r="H147" s="135">
        <v>25.47</v>
      </c>
      <c r="I147" s="80">
        <v>7.9568279999999998</v>
      </c>
      <c r="J147" s="110" t="s">
        <v>302</v>
      </c>
    </row>
    <row r="148" spans="1:10" ht="15.6">
      <c r="A148" s="127" t="s">
        <v>88</v>
      </c>
      <c r="B148" s="130" t="s">
        <v>84</v>
      </c>
      <c r="C148" s="132">
        <v>235</v>
      </c>
      <c r="D148" s="132" t="s">
        <v>194</v>
      </c>
      <c r="E148" s="133" t="s">
        <v>221</v>
      </c>
      <c r="F148" s="134" t="s">
        <v>300</v>
      </c>
      <c r="G148" s="130">
        <v>0.14430000000000001</v>
      </c>
      <c r="H148" s="135">
        <v>216</v>
      </c>
      <c r="I148" s="80">
        <v>31.168800000000001</v>
      </c>
      <c r="J148" s="110" t="s">
        <v>302</v>
      </c>
    </row>
    <row r="149" spans="1:10" ht="15.6">
      <c r="A149" s="127" t="s">
        <v>88</v>
      </c>
      <c r="B149" s="130" t="s">
        <v>84</v>
      </c>
      <c r="C149" s="132">
        <v>235</v>
      </c>
      <c r="D149" s="132" t="s">
        <v>301</v>
      </c>
      <c r="E149" s="133" t="s">
        <v>221</v>
      </c>
      <c r="F149" s="134" t="s">
        <v>300</v>
      </c>
      <c r="G149" s="130">
        <v>0.14430000000000001</v>
      </c>
      <c r="H149" s="135">
        <v>360</v>
      </c>
      <c r="I149" s="80">
        <v>51.948000000000008</v>
      </c>
      <c r="J149" s="110" t="s">
        <v>302</v>
      </c>
    </row>
    <row r="150" spans="1:10" ht="15.6">
      <c r="A150" s="127"/>
      <c r="B150" s="127"/>
      <c r="C150" s="128"/>
      <c r="D150" s="128"/>
      <c r="E150" s="128"/>
      <c r="F150" s="129"/>
      <c r="G150" s="130"/>
      <c r="H150" s="141"/>
      <c r="I150" s="80"/>
      <c r="J150" s="110"/>
    </row>
    <row r="151" spans="1:10">
      <c r="A151" s="109"/>
      <c r="B151" s="109"/>
      <c r="C151" s="119"/>
      <c r="D151" s="119"/>
      <c r="E151" s="122"/>
      <c r="F151" s="121"/>
      <c r="G151" s="80"/>
      <c r="H151" s="120"/>
      <c r="I151" s="80"/>
      <c r="J151" s="110"/>
    </row>
    <row r="152" spans="1:10">
      <c r="A152" s="109"/>
      <c r="B152" s="109"/>
      <c r="C152" s="119"/>
      <c r="D152" s="119"/>
      <c r="E152" s="122"/>
      <c r="F152" s="121"/>
      <c r="G152" s="80"/>
      <c r="H152" s="120"/>
      <c r="I152" s="80"/>
      <c r="J152" s="110"/>
    </row>
    <row r="153" spans="1:10">
      <c r="A153" s="109"/>
      <c r="B153" s="109"/>
      <c r="C153" s="119"/>
      <c r="D153" s="119"/>
      <c r="E153" s="122"/>
      <c r="F153" s="121"/>
      <c r="G153" s="80"/>
      <c r="H153" s="120"/>
      <c r="I153" s="80"/>
      <c r="J153" s="110"/>
    </row>
    <row r="154" spans="1:10">
      <c r="A154" s="109"/>
      <c r="B154" s="109"/>
      <c r="C154" s="119"/>
      <c r="D154" s="119"/>
      <c r="E154" s="122"/>
      <c r="F154" s="121"/>
      <c r="G154" s="80"/>
      <c r="H154" s="120"/>
      <c r="I154" s="80"/>
      <c r="J154" s="110"/>
    </row>
    <row r="155" spans="1:10">
      <c r="A155" s="109"/>
      <c r="B155" s="109"/>
      <c r="C155" s="119"/>
      <c r="D155" s="119"/>
      <c r="E155" s="122"/>
      <c r="F155" s="121"/>
      <c r="G155" s="80"/>
      <c r="H155" s="120"/>
      <c r="I155" s="80"/>
      <c r="J155" s="110"/>
    </row>
    <row r="161" spans="8:9">
      <c r="H161" s="126"/>
      <c r="I161" s="126"/>
    </row>
  </sheetData>
  <sortState ref="A3:J151">
    <sortCondition ref="D2:D112"/>
  </sortState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4"/>
  <sheetViews>
    <sheetView zoomScale="90" zoomScaleNormal="90" workbookViewId="0">
      <selection activeCell="P12" sqref="P12:P13"/>
    </sheetView>
  </sheetViews>
  <sheetFormatPr defaultRowHeight="13.2"/>
  <cols>
    <col min="1" max="1" width="16" customWidth="1"/>
    <col min="2" max="10" width="14.6640625" customWidth="1"/>
    <col min="11" max="11" width="14.109375" customWidth="1"/>
    <col min="12" max="12" width="14.33203125" customWidth="1"/>
  </cols>
  <sheetData>
    <row r="1" spans="1:12" ht="17.399999999999999">
      <c r="A1" s="180" t="s">
        <v>169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7.399999999999999">
      <c r="A2" s="181" t="s">
        <v>211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2" s="56" customFormat="1">
      <c r="A5" s="55"/>
      <c r="B5" s="94" t="s">
        <v>202</v>
      </c>
      <c r="C5" s="95" t="s">
        <v>203</v>
      </c>
      <c r="D5" s="94" t="s">
        <v>205</v>
      </c>
      <c r="E5" s="94" t="s">
        <v>204</v>
      </c>
      <c r="F5" s="94" t="s">
        <v>206</v>
      </c>
      <c r="G5" s="94" t="s">
        <v>207</v>
      </c>
      <c r="H5" s="94" t="s">
        <v>305</v>
      </c>
      <c r="I5" s="94" t="s">
        <v>208</v>
      </c>
      <c r="J5" s="94" t="s">
        <v>209</v>
      </c>
      <c r="K5" s="94"/>
    </row>
    <row r="6" spans="1:12" s="87" customFormat="1" ht="14.4" thickBot="1">
      <c r="A6" s="85"/>
      <c r="B6" s="145" t="s">
        <v>166</v>
      </c>
      <c r="C6" s="123" t="s">
        <v>105</v>
      </c>
      <c r="D6" s="123" t="s">
        <v>89</v>
      </c>
      <c r="E6" s="123" t="s">
        <v>88</v>
      </c>
      <c r="F6" s="123" t="s">
        <v>173</v>
      </c>
      <c r="G6" s="123" t="s">
        <v>176</v>
      </c>
      <c r="H6" s="123" t="s">
        <v>249</v>
      </c>
      <c r="I6" s="123" t="s">
        <v>179</v>
      </c>
      <c r="J6" s="123" t="s">
        <v>263</v>
      </c>
      <c r="K6" s="123"/>
      <c r="L6" s="85"/>
    </row>
    <row r="7" spans="1:12" s="88" customFormat="1" ht="12" thickTop="1">
      <c r="A7" s="89"/>
      <c r="B7" s="86"/>
      <c r="C7" s="86"/>
      <c r="D7" s="86"/>
      <c r="E7" s="86"/>
      <c r="F7" s="86"/>
      <c r="G7" s="86"/>
      <c r="H7" s="86"/>
      <c r="I7" s="86"/>
      <c r="J7" s="86"/>
      <c r="K7" s="86"/>
      <c r="L7" s="89"/>
    </row>
    <row r="8" spans="1:12" ht="19.95" customHeight="1">
      <c r="A8" s="57" t="s">
        <v>67</v>
      </c>
      <c r="B8" s="90">
        <v>960.94473799999992</v>
      </c>
      <c r="C8" s="91">
        <v>129.491232</v>
      </c>
      <c r="D8" s="90"/>
      <c r="E8" s="90">
        <v>593.44204400000001</v>
      </c>
      <c r="F8" s="90">
        <v>93.707458000000003</v>
      </c>
      <c r="G8" s="90"/>
      <c r="H8" s="90">
        <v>78.554580000000001</v>
      </c>
      <c r="I8" s="90">
        <v>329.51318400000002</v>
      </c>
      <c r="J8" s="124">
        <v>156.78886599999998</v>
      </c>
      <c r="K8" s="90"/>
      <c r="L8" s="58">
        <f>SUM(B8:K8)</f>
        <v>2342.442102</v>
      </c>
    </row>
    <row r="9" spans="1:12" ht="19.95" customHeight="1">
      <c r="A9" s="57" t="s">
        <v>68</v>
      </c>
      <c r="B9" s="90"/>
      <c r="C9" s="91"/>
      <c r="D9" s="90"/>
      <c r="E9" s="90">
        <v>34.333779999999997</v>
      </c>
      <c r="F9" s="90"/>
      <c r="G9" s="90"/>
      <c r="H9" s="90">
        <v>4.9482939999999997</v>
      </c>
      <c r="I9" s="76"/>
      <c r="J9" s="92"/>
      <c r="K9" s="90"/>
      <c r="L9" s="58">
        <f t="shared" ref="L9:L20" si="0">SUM(B9:K9)</f>
        <v>39.282073999999994</v>
      </c>
    </row>
    <row r="10" spans="1:12" ht="19.95" customHeight="1">
      <c r="A10" s="57" t="s">
        <v>204</v>
      </c>
      <c r="B10" s="90"/>
      <c r="C10" s="91"/>
      <c r="D10" s="90"/>
      <c r="E10" s="90">
        <v>22.435199999999998</v>
      </c>
      <c r="F10" s="90"/>
      <c r="G10" s="90"/>
      <c r="H10" s="90"/>
      <c r="I10" s="76"/>
      <c r="J10" s="92"/>
      <c r="K10" s="90"/>
      <c r="L10" s="58">
        <f t="shared" si="0"/>
        <v>22.435199999999998</v>
      </c>
    </row>
    <row r="11" spans="1:12" ht="19.95" customHeight="1">
      <c r="A11" s="57" t="s">
        <v>193</v>
      </c>
      <c r="B11" s="90"/>
      <c r="C11" s="91"/>
      <c r="D11" s="90"/>
      <c r="E11" s="90">
        <v>1.0725</v>
      </c>
      <c r="F11" s="90"/>
      <c r="G11" s="90"/>
      <c r="H11" s="90"/>
      <c r="I11" s="76"/>
      <c r="J11" s="92"/>
      <c r="K11" s="90"/>
      <c r="L11" s="58">
        <f t="shared" si="0"/>
        <v>1.0725</v>
      </c>
    </row>
    <row r="12" spans="1:12" ht="19.95" customHeight="1">
      <c r="A12" s="57" t="s">
        <v>73</v>
      </c>
      <c r="B12" s="90"/>
      <c r="C12" s="92"/>
      <c r="D12" s="90"/>
      <c r="E12" s="90">
        <v>26.024460000000001</v>
      </c>
      <c r="F12" s="90"/>
      <c r="G12" s="90"/>
      <c r="H12" s="90"/>
      <c r="I12" s="90"/>
      <c r="J12" s="92"/>
      <c r="K12" s="90"/>
      <c r="L12" s="58">
        <f t="shared" si="0"/>
        <v>26.024460000000001</v>
      </c>
    </row>
    <row r="13" spans="1:12" ht="19.95" customHeight="1">
      <c r="A13" s="57" t="s">
        <v>69</v>
      </c>
      <c r="B13" s="90"/>
      <c r="C13" s="92"/>
      <c r="D13" s="90"/>
      <c r="E13" s="90">
        <v>9.6980000000000004</v>
      </c>
      <c r="F13" s="90"/>
      <c r="G13" s="90"/>
      <c r="H13" s="90">
        <v>10.058</v>
      </c>
      <c r="I13" s="90"/>
      <c r="J13" s="92"/>
      <c r="K13" s="90"/>
      <c r="L13" s="58">
        <f t="shared" si="0"/>
        <v>19.756</v>
      </c>
    </row>
    <row r="14" spans="1:12" ht="19.95" customHeight="1">
      <c r="A14" s="57" t="s">
        <v>83</v>
      </c>
      <c r="B14" s="90"/>
      <c r="C14" s="92"/>
      <c r="D14" s="90"/>
      <c r="E14" s="90">
        <v>55.93056</v>
      </c>
      <c r="F14" s="90"/>
      <c r="G14" s="90"/>
      <c r="H14" s="90"/>
      <c r="I14" s="90"/>
      <c r="J14" s="92"/>
      <c r="K14" s="90"/>
      <c r="L14" s="58">
        <f t="shared" si="0"/>
        <v>55.93056</v>
      </c>
    </row>
    <row r="15" spans="1:12" ht="19.95" customHeight="1">
      <c r="A15" s="57" t="s">
        <v>200</v>
      </c>
      <c r="B15" s="90"/>
      <c r="C15" s="92"/>
      <c r="D15" s="90"/>
      <c r="E15" s="90">
        <v>97.303225999999995</v>
      </c>
      <c r="F15" s="90"/>
      <c r="G15" s="90"/>
      <c r="H15" s="90">
        <v>18.419995</v>
      </c>
      <c r="I15" s="90"/>
      <c r="J15" s="92">
        <v>14.133534000000001</v>
      </c>
      <c r="K15" s="90"/>
      <c r="L15" s="58">
        <f t="shared" si="0"/>
        <v>129.85675499999999</v>
      </c>
    </row>
    <row r="16" spans="1:12" ht="19.95" customHeight="1">
      <c r="A16" s="57" t="s">
        <v>85</v>
      </c>
      <c r="B16" s="90"/>
      <c r="C16" s="92"/>
      <c r="D16" s="90"/>
      <c r="E16" s="90"/>
      <c r="F16" s="90">
        <v>19.824619999999999</v>
      </c>
      <c r="G16" s="90"/>
      <c r="H16" s="90">
        <v>24.488468000000001</v>
      </c>
      <c r="I16" s="90"/>
      <c r="J16" s="92"/>
      <c r="K16" s="90"/>
      <c r="L16" s="58">
        <f t="shared" si="0"/>
        <v>44.313088</v>
      </c>
    </row>
    <row r="17" spans="1:16" ht="19.95" customHeight="1">
      <c r="A17" s="57" t="s">
        <v>281</v>
      </c>
      <c r="B17" s="90"/>
      <c r="C17" s="92"/>
      <c r="D17" s="90"/>
      <c r="E17" s="90"/>
      <c r="F17" s="90"/>
      <c r="G17" s="90"/>
      <c r="H17" s="90">
        <v>14.588104</v>
      </c>
      <c r="I17" s="90"/>
      <c r="J17" s="92"/>
      <c r="K17" s="90"/>
      <c r="L17" s="58">
        <f t="shared" si="0"/>
        <v>14.588104</v>
      </c>
    </row>
    <row r="18" spans="1:16" ht="19.95" customHeight="1">
      <c r="A18" s="57" t="s">
        <v>80</v>
      </c>
      <c r="B18" s="90"/>
      <c r="C18" s="92"/>
      <c r="D18" s="90">
        <v>72.123999999999995</v>
      </c>
      <c r="E18" s="90"/>
      <c r="F18" s="90"/>
      <c r="G18" s="90">
        <v>198.55737199999999</v>
      </c>
      <c r="H18" s="90"/>
      <c r="I18" s="90">
        <v>234.05347599999996</v>
      </c>
      <c r="J18" s="92">
        <v>20.072664</v>
      </c>
      <c r="K18" s="90"/>
      <c r="L18" s="58">
        <f t="shared" si="0"/>
        <v>524.80751199999997</v>
      </c>
      <c r="P18" s="28">
        <f>SUM(L8:L20)</f>
        <v>3739.5668589999996</v>
      </c>
    </row>
    <row r="19" spans="1:16" ht="19.95" customHeight="1">
      <c r="A19" s="57" t="s">
        <v>70</v>
      </c>
      <c r="B19" s="90"/>
      <c r="C19" s="92">
        <v>204.49391600000001</v>
      </c>
      <c r="D19" s="90"/>
      <c r="E19" s="90"/>
      <c r="F19" s="90"/>
      <c r="G19" s="90">
        <v>56.491292000000008</v>
      </c>
      <c r="H19" s="90"/>
      <c r="I19" s="90">
        <v>174.95649600000004</v>
      </c>
      <c r="J19" s="92"/>
      <c r="K19" s="90"/>
      <c r="L19" s="58">
        <f t="shared" si="0"/>
        <v>435.94170400000007</v>
      </c>
    </row>
    <row r="20" spans="1:16" ht="19.95" customHeight="1">
      <c r="A20" s="57" t="s">
        <v>300</v>
      </c>
      <c r="B20" s="90"/>
      <c r="C20" s="92"/>
      <c r="D20" s="90"/>
      <c r="E20" s="90">
        <v>83.116800000000012</v>
      </c>
      <c r="F20" s="90"/>
      <c r="G20" s="90"/>
      <c r="H20" s="90"/>
      <c r="I20" s="90"/>
      <c r="J20" s="92"/>
      <c r="K20" s="90"/>
      <c r="L20" s="58">
        <f t="shared" si="0"/>
        <v>83.116800000000012</v>
      </c>
      <c r="O20" s="28"/>
      <c r="P20" s="28">
        <f>SUM(B8:K20)</f>
        <v>3739.5668589999996</v>
      </c>
    </row>
    <row r="21" spans="1:16" ht="19.95" customHeight="1" thickBot="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59"/>
    </row>
    <row r="22" spans="1:16" ht="19.95" customHeight="1" thickTop="1">
      <c r="A22" s="61" t="s">
        <v>75</v>
      </c>
      <c r="B22" s="58">
        <f t="shared" ref="B22:J22" si="1">SUM(B8:B20)</f>
        <v>960.94473799999992</v>
      </c>
      <c r="C22" s="58">
        <f t="shared" si="1"/>
        <v>333.98514799999998</v>
      </c>
      <c r="D22" s="58">
        <f>SUM(D8:D20)</f>
        <v>72.123999999999995</v>
      </c>
      <c r="E22" s="58">
        <f t="shared" si="1"/>
        <v>923.35657000000003</v>
      </c>
      <c r="F22" s="58">
        <f t="shared" si="1"/>
        <v>113.532078</v>
      </c>
      <c r="G22" s="58">
        <f>SUM(G8:G20)</f>
        <v>255.048664</v>
      </c>
      <c r="H22" s="58">
        <f t="shared" si="1"/>
        <v>151.05744100000001</v>
      </c>
      <c r="I22" s="58">
        <f t="shared" si="1"/>
        <v>738.52315599999997</v>
      </c>
      <c r="J22" s="58">
        <f t="shared" si="1"/>
        <v>190.99506399999999</v>
      </c>
      <c r="K22" s="58">
        <f>SUM(K8:K20)</f>
        <v>0</v>
      </c>
      <c r="L22" s="142"/>
      <c r="O22" s="28"/>
      <c r="P22" s="28">
        <f>SUM(B22:K22)</f>
        <v>3739.566859</v>
      </c>
    </row>
    <row r="23" spans="1:16" ht="19.95" customHeight="1">
      <c r="A23" s="63" t="s">
        <v>91</v>
      </c>
      <c r="B23" s="64">
        <v>7.5</v>
      </c>
      <c r="C23" s="64">
        <v>7.5</v>
      </c>
      <c r="D23" s="64">
        <v>7.5</v>
      </c>
      <c r="E23" s="64">
        <v>7.5</v>
      </c>
      <c r="F23" s="64">
        <v>7.5</v>
      </c>
      <c r="G23" s="64">
        <v>7.5</v>
      </c>
      <c r="H23" s="64">
        <v>7.5</v>
      </c>
      <c r="I23" s="64">
        <v>7.5</v>
      </c>
      <c r="J23" s="64">
        <v>7.5</v>
      </c>
      <c r="K23" s="64">
        <v>7.5</v>
      </c>
      <c r="L23" s="65"/>
    </row>
    <row r="24" spans="1:16" ht="26.4">
      <c r="A24" s="66" t="s">
        <v>92</v>
      </c>
      <c r="B24" s="67">
        <f t="shared" ref="B24:J24" si="2">SUM(B22*B23)</f>
        <v>7207.0855349999993</v>
      </c>
      <c r="C24" s="67">
        <f t="shared" si="2"/>
        <v>2504.88861</v>
      </c>
      <c r="D24" s="67">
        <f>SUM(D22*D23)</f>
        <v>540.92999999999995</v>
      </c>
      <c r="E24" s="67">
        <f t="shared" si="2"/>
        <v>6925.1742750000003</v>
      </c>
      <c r="F24" s="67">
        <f t="shared" si="2"/>
        <v>851.49058500000001</v>
      </c>
      <c r="G24" s="67">
        <f>SUM(G22*G23)</f>
        <v>1912.8649800000001</v>
      </c>
      <c r="H24" s="67">
        <f t="shared" si="2"/>
        <v>1132.9308075000001</v>
      </c>
      <c r="I24" s="67">
        <f t="shared" si="2"/>
        <v>5538.9236700000001</v>
      </c>
      <c r="J24" s="67">
        <f t="shared" si="2"/>
        <v>1432.4629799999998</v>
      </c>
      <c r="K24" s="67">
        <f>SUM(K22*K23)</f>
        <v>0</v>
      </c>
      <c r="L24" s="125">
        <f>SUM(C24:K24)</f>
        <v>20839.665907500003</v>
      </c>
    </row>
  </sheetData>
  <mergeCells count="2">
    <mergeCell ref="A1:L1"/>
    <mergeCell ref="A2:L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selection activeCell="I51" sqref="I51"/>
    </sheetView>
  </sheetViews>
  <sheetFormatPr defaultRowHeight="13.8"/>
  <cols>
    <col min="1" max="1" width="19.44140625" style="83" customWidth="1"/>
    <col min="2" max="2" width="16.33203125" style="84" customWidth="1"/>
  </cols>
  <sheetData>
    <row r="1" spans="1:6" ht="21">
      <c r="A1" s="182" t="s">
        <v>93</v>
      </c>
      <c r="B1" s="182"/>
      <c r="C1" s="182"/>
      <c r="D1" s="182"/>
    </row>
    <row r="2" spans="1:6" ht="21">
      <c r="A2" s="183" t="s">
        <v>211</v>
      </c>
      <c r="B2" s="183"/>
      <c r="C2" s="183"/>
      <c r="D2" s="183"/>
    </row>
    <row r="3" spans="1:6" ht="42" customHeight="1">
      <c r="A3" s="69" t="s">
        <v>94</v>
      </c>
      <c r="B3" s="70" t="s">
        <v>95</v>
      </c>
      <c r="C3" s="184" t="s">
        <v>96</v>
      </c>
      <c r="D3" s="185"/>
    </row>
    <row r="4" spans="1:6">
      <c r="A4" s="71"/>
      <c r="B4" s="72"/>
      <c r="C4" s="73" t="s">
        <v>97</v>
      </c>
      <c r="D4" s="74" t="s">
        <v>98</v>
      </c>
    </row>
    <row r="5" spans="1:6" ht="14.4">
      <c r="A5" s="75" t="s">
        <v>99</v>
      </c>
      <c r="B5" s="93" t="s">
        <v>166</v>
      </c>
      <c r="C5" s="77" t="s">
        <v>100</v>
      </c>
      <c r="D5" s="77"/>
      <c r="E5" s="78"/>
      <c r="F5" s="78"/>
    </row>
    <row r="6" spans="1:6" ht="16.2">
      <c r="A6" s="79" t="s">
        <v>99</v>
      </c>
      <c r="B6" s="80" t="s">
        <v>101</v>
      </c>
      <c r="C6" s="76"/>
      <c r="D6" s="77" t="s">
        <v>100</v>
      </c>
      <c r="E6" s="78"/>
      <c r="F6" s="81"/>
    </row>
    <row r="7" spans="1:6" ht="14.4">
      <c r="A7" s="79" t="s">
        <v>102</v>
      </c>
      <c r="B7" s="82" t="s">
        <v>170</v>
      </c>
      <c r="C7" s="77"/>
      <c r="D7" s="77" t="s">
        <v>100</v>
      </c>
      <c r="E7" s="78"/>
      <c r="F7" s="78"/>
    </row>
    <row r="8" spans="1:6" ht="14.4">
      <c r="A8" s="79" t="s">
        <v>102</v>
      </c>
      <c r="B8" s="80" t="s">
        <v>103</v>
      </c>
      <c r="C8" s="76"/>
      <c r="D8" s="77" t="s">
        <v>100</v>
      </c>
      <c r="E8" s="78"/>
      <c r="F8" s="78"/>
    </row>
    <row r="9" spans="1:6" ht="14.4">
      <c r="A9" s="79" t="s">
        <v>104</v>
      </c>
      <c r="B9" s="80" t="s">
        <v>105</v>
      </c>
      <c r="C9" s="77" t="s">
        <v>100</v>
      </c>
      <c r="D9" s="77"/>
      <c r="E9" s="78"/>
      <c r="F9" s="78"/>
    </row>
    <row r="10" spans="1:6" ht="14.4">
      <c r="A10" s="79" t="s">
        <v>106</v>
      </c>
      <c r="B10" s="82" t="s">
        <v>87</v>
      </c>
      <c r="C10" s="77"/>
      <c r="D10" s="77" t="s">
        <v>100</v>
      </c>
      <c r="E10" s="78"/>
      <c r="F10" s="78"/>
    </row>
    <row r="11" spans="1:6" ht="14.4">
      <c r="A11" s="79" t="s">
        <v>106</v>
      </c>
      <c r="B11" s="80" t="s">
        <v>107</v>
      </c>
      <c r="C11" s="76"/>
      <c r="D11" s="77" t="s">
        <v>100</v>
      </c>
      <c r="E11" s="78"/>
      <c r="F11" s="78"/>
    </row>
    <row r="12" spans="1:6" ht="14.4">
      <c r="A12" s="79" t="s">
        <v>108</v>
      </c>
      <c r="B12" s="82" t="s">
        <v>171</v>
      </c>
      <c r="C12" s="76"/>
      <c r="D12" s="77" t="s">
        <v>100</v>
      </c>
      <c r="E12" s="78"/>
      <c r="F12" s="78"/>
    </row>
    <row r="13" spans="1:6" ht="14.4">
      <c r="A13" s="79" t="s">
        <v>108</v>
      </c>
      <c r="B13" s="80" t="s">
        <v>109</v>
      </c>
      <c r="C13" s="76"/>
      <c r="D13" s="77" t="s">
        <v>100</v>
      </c>
      <c r="E13" s="78"/>
      <c r="F13" s="78"/>
    </row>
    <row r="14" spans="1:6" ht="14.4">
      <c r="A14" s="79" t="s">
        <v>110</v>
      </c>
      <c r="B14" s="82" t="s">
        <v>88</v>
      </c>
      <c r="C14" s="77" t="s">
        <v>100</v>
      </c>
      <c r="D14" s="77"/>
      <c r="E14" s="78"/>
      <c r="F14" s="78"/>
    </row>
    <row r="15" spans="1:6" ht="16.2">
      <c r="A15" s="79" t="s">
        <v>110</v>
      </c>
      <c r="B15" s="80" t="s">
        <v>111</v>
      </c>
      <c r="C15" s="76"/>
      <c r="D15" s="77" t="s">
        <v>100</v>
      </c>
      <c r="E15" s="78"/>
      <c r="F15" s="81"/>
    </row>
    <row r="16" spans="1:6" ht="14.4">
      <c r="A16" s="79" t="s">
        <v>112</v>
      </c>
      <c r="B16" s="82" t="s">
        <v>89</v>
      </c>
      <c r="C16" s="77" t="s">
        <v>100</v>
      </c>
      <c r="D16" s="77"/>
      <c r="E16" s="78"/>
      <c r="F16" s="78"/>
    </row>
    <row r="17" spans="1:6" ht="14.4">
      <c r="A17" s="79" t="s">
        <v>112</v>
      </c>
      <c r="B17" s="80" t="s">
        <v>113</v>
      </c>
      <c r="C17" s="77" t="s">
        <v>100</v>
      </c>
      <c r="D17" s="77"/>
      <c r="E17" s="78"/>
      <c r="F17" s="78"/>
    </row>
    <row r="18" spans="1:6" ht="16.2">
      <c r="A18" s="79" t="s">
        <v>114</v>
      </c>
      <c r="B18" s="82" t="s">
        <v>167</v>
      </c>
      <c r="C18" s="76"/>
      <c r="D18" s="77" t="s">
        <v>100</v>
      </c>
      <c r="E18" s="78"/>
      <c r="F18" s="81"/>
    </row>
    <row r="19" spans="1:6" ht="14.4">
      <c r="A19" s="79" t="s">
        <v>114</v>
      </c>
      <c r="B19" s="80" t="s">
        <v>115</v>
      </c>
      <c r="C19" s="76"/>
      <c r="D19" s="77" t="s">
        <v>100</v>
      </c>
      <c r="E19" s="78"/>
      <c r="F19" s="78"/>
    </row>
    <row r="20" spans="1:6" ht="14.4">
      <c r="A20" s="79" t="s">
        <v>116</v>
      </c>
      <c r="B20" s="82" t="s">
        <v>172</v>
      </c>
      <c r="C20" s="77"/>
      <c r="D20" s="77" t="s">
        <v>100</v>
      </c>
      <c r="E20" s="78"/>
      <c r="F20" s="78"/>
    </row>
    <row r="21" spans="1:6" ht="14.4">
      <c r="A21" s="79" t="s">
        <v>116</v>
      </c>
      <c r="B21" s="80" t="s">
        <v>117</v>
      </c>
      <c r="C21" s="76"/>
      <c r="D21" s="77" t="s">
        <v>100</v>
      </c>
      <c r="E21" s="78"/>
      <c r="F21" s="78"/>
    </row>
    <row r="22" spans="1:6" ht="14.4">
      <c r="A22" s="79" t="s">
        <v>188</v>
      </c>
      <c r="B22" s="80" t="s">
        <v>189</v>
      </c>
      <c r="C22" s="76"/>
      <c r="D22" s="77" t="s">
        <v>100</v>
      </c>
      <c r="E22" s="78"/>
      <c r="F22" s="78"/>
    </row>
    <row r="23" spans="1:6" ht="16.2">
      <c r="A23" s="79" t="s">
        <v>118</v>
      </c>
      <c r="B23" s="82" t="s">
        <v>173</v>
      </c>
      <c r="C23" s="77" t="s">
        <v>100</v>
      </c>
      <c r="D23" s="77"/>
      <c r="E23" s="81"/>
      <c r="F23" s="81"/>
    </row>
    <row r="24" spans="1:6" ht="16.2">
      <c r="A24" s="79" t="s">
        <v>118</v>
      </c>
      <c r="B24" s="80" t="s">
        <v>119</v>
      </c>
      <c r="C24" s="76"/>
      <c r="D24" s="77" t="s">
        <v>100</v>
      </c>
      <c r="E24" s="78"/>
      <c r="F24" s="81"/>
    </row>
    <row r="25" spans="1:6" ht="14.4">
      <c r="A25" s="79" t="s">
        <v>120</v>
      </c>
      <c r="B25" s="82" t="s">
        <v>174</v>
      </c>
      <c r="C25" s="77"/>
      <c r="D25" s="77" t="s">
        <v>100</v>
      </c>
      <c r="E25" s="78"/>
      <c r="F25" s="78"/>
    </row>
    <row r="26" spans="1:6" ht="16.2">
      <c r="A26" s="79" t="s">
        <v>120</v>
      </c>
      <c r="B26" s="80" t="s">
        <v>121</v>
      </c>
      <c r="C26" s="77"/>
      <c r="D26" s="77" t="s">
        <v>100</v>
      </c>
      <c r="E26" s="81"/>
      <c r="F26" s="81"/>
    </row>
    <row r="27" spans="1:6" ht="14.4">
      <c r="A27" s="79" t="s">
        <v>122</v>
      </c>
      <c r="B27" s="80" t="s">
        <v>123</v>
      </c>
      <c r="C27" s="76"/>
      <c r="D27" s="77" t="s">
        <v>100</v>
      </c>
      <c r="E27" s="78"/>
      <c r="F27" s="78"/>
    </row>
    <row r="28" spans="1:6" ht="16.2">
      <c r="A28" s="79" t="s">
        <v>124</v>
      </c>
      <c r="B28" s="80" t="s">
        <v>125</v>
      </c>
      <c r="C28" s="76"/>
      <c r="D28" s="77" t="s">
        <v>100</v>
      </c>
      <c r="E28" s="81"/>
      <c r="F28" s="81"/>
    </row>
    <row r="29" spans="1:6" ht="14.4">
      <c r="A29" s="79" t="s">
        <v>126</v>
      </c>
      <c r="B29" s="82" t="s">
        <v>90</v>
      </c>
      <c r="C29" s="76"/>
      <c r="D29" s="77" t="s">
        <v>100</v>
      </c>
      <c r="E29" s="78"/>
      <c r="F29" s="78"/>
    </row>
    <row r="30" spans="1:6" ht="14.4">
      <c r="A30" s="79" t="s">
        <v>126</v>
      </c>
      <c r="B30" s="80" t="s">
        <v>127</v>
      </c>
      <c r="C30" s="76"/>
      <c r="D30" s="77" t="s">
        <v>100</v>
      </c>
      <c r="E30" s="78"/>
      <c r="F30" s="78"/>
    </row>
    <row r="31" spans="1:6" ht="16.2">
      <c r="A31" s="79" t="s">
        <v>128</v>
      </c>
      <c r="B31" s="80" t="s">
        <v>129</v>
      </c>
      <c r="C31" s="76"/>
      <c r="D31" s="77" t="s">
        <v>100</v>
      </c>
      <c r="E31" s="81"/>
      <c r="F31" s="81"/>
    </row>
    <row r="32" spans="1:6" ht="14.4">
      <c r="A32" s="79" t="s">
        <v>128</v>
      </c>
      <c r="B32" s="80" t="s">
        <v>306</v>
      </c>
      <c r="C32" s="76"/>
      <c r="D32" s="77" t="s">
        <v>100</v>
      </c>
    </row>
    <row r="33" spans="1:4" ht="14.4">
      <c r="A33" s="79" t="s">
        <v>130</v>
      </c>
      <c r="B33" s="82" t="s">
        <v>175</v>
      </c>
      <c r="C33" s="76"/>
      <c r="D33" s="77" t="s">
        <v>100</v>
      </c>
    </row>
    <row r="34" spans="1:4" ht="14.4">
      <c r="A34" s="79" t="s">
        <v>130</v>
      </c>
      <c r="B34" s="80" t="s">
        <v>131</v>
      </c>
      <c r="C34" s="76"/>
      <c r="D34" s="77" t="s">
        <v>100</v>
      </c>
    </row>
    <row r="35" spans="1:4" ht="14.4">
      <c r="A35" s="79" t="s">
        <v>132</v>
      </c>
      <c r="B35" s="80" t="s">
        <v>133</v>
      </c>
      <c r="C35" s="76"/>
      <c r="D35" s="77" t="s">
        <v>100</v>
      </c>
    </row>
    <row r="36" spans="1:4" ht="14.4">
      <c r="A36" s="79" t="s">
        <v>134</v>
      </c>
      <c r="B36" s="82" t="s">
        <v>176</v>
      </c>
      <c r="C36" s="77" t="s">
        <v>100</v>
      </c>
      <c r="D36" s="77"/>
    </row>
    <row r="37" spans="1:4" ht="14.4">
      <c r="A37" s="79" t="s">
        <v>134</v>
      </c>
      <c r="B37" s="80" t="s">
        <v>135</v>
      </c>
      <c r="C37" s="76"/>
      <c r="D37" s="77" t="s">
        <v>100</v>
      </c>
    </row>
    <row r="38" spans="1:4" ht="14.4">
      <c r="A38" s="79" t="s">
        <v>136</v>
      </c>
      <c r="B38" s="80" t="s">
        <v>249</v>
      </c>
      <c r="C38" s="77" t="s">
        <v>100</v>
      </c>
      <c r="D38" s="77"/>
    </row>
    <row r="39" spans="1:4" ht="14.4">
      <c r="A39" s="79" t="s">
        <v>136</v>
      </c>
      <c r="B39" s="80" t="s">
        <v>137</v>
      </c>
      <c r="C39" s="76"/>
      <c r="D39" s="77" t="s">
        <v>100</v>
      </c>
    </row>
    <row r="40" spans="1:4" ht="14.4">
      <c r="A40" s="79" t="s">
        <v>138</v>
      </c>
      <c r="B40" s="82" t="s">
        <v>164</v>
      </c>
      <c r="C40" s="76"/>
      <c r="D40" s="77" t="s">
        <v>100</v>
      </c>
    </row>
    <row r="41" spans="1:4" ht="14.4">
      <c r="A41" s="79" t="s">
        <v>138</v>
      </c>
      <c r="B41" s="80" t="s">
        <v>139</v>
      </c>
      <c r="C41" s="76"/>
      <c r="D41" s="77" t="s">
        <v>100</v>
      </c>
    </row>
    <row r="42" spans="1:4" ht="14.4">
      <c r="A42" s="79" t="s">
        <v>140</v>
      </c>
      <c r="B42" s="82" t="s">
        <v>177</v>
      </c>
      <c r="C42" s="76"/>
      <c r="D42" s="77" t="s">
        <v>100</v>
      </c>
    </row>
    <row r="43" spans="1:4" ht="14.4">
      <c r="A43" s="79" t="s">
        <v>140</v>
      </c>
      <c r="B43" s="80" t="s">
        <v>141</v>
      </c>
      <c r="C43" s="76"/>
      <c r="D43" s="77" t="s">
        <v>100</v>
      </c>
    </row>
    <row r="44" spans="1:4" ht="14.4">
      <c r="A44" s="79" t="s">
        <v>142</v>
      </c>
      <c r="B44" s="82" t="s">
        <v>178</v>
      </c>
      <c r="C44" s="76"/>
      <c r="D44" s="77" t="s">
        <v>100</v>
      </c>
    </row>
    <row r="45" spans="1:4" ht="14.4">
      <c r="A45" s="79" t="s">
        <v>143</v>
      </c>
      <c r="B45" s="82" t="s">
        <v>179</v>
      </c>
      <c r="C45" s="77" t="s">
        <v>100</v>
      </c>
      <c r="D45" s="77"/>
    </row>
    <row r="46" spans="1:4" ht="14.4">
      <c r="A46" s="79" t="s">
        <v>143</v>
      </c>
      <c r="B46" s="80" t="s">
        <v>144</v>
      </c>
      <c r="C46" s="77"/>
      <c r="D46" s="77" t="s">
        <v>100</v>
      </c>
    </row>
    <row r="47" spans="1:4" ht="14.4">
      <c r="A47" s="79" t="s">
        <v>145</v>
      </c>
      <c r="B47" s="82" t="s">
        <v>165</v>
      </c>
      <c r="C47" s="77"/>
      <c r="D47" s="77" t="s">
        <v>100</v>
      </c>
    </row>
    <row r="48" spans="1:4" ht="14.4">
      <c r="A48" s="79" t="s">
        <v>145</v>
      </c>
      <c r="B48" s="80" t="s">
        <v>146</v>
      </c>
      <c r="C48" s="77" t="s">
        <v>100</v>
      </c>
      <c r="D48" s="77"/>
    </row>
    <row r="49" spans="1:4" ht="14.4">
      <c r="A49" s="79" t="s">
        <v>147</v>
      </c>
      <c r="B49" s="82" t="s">
        <v>180</v>
      </c>
      <c r="C49" s="76"/>
      <c r="D49" s="77" t="s">
        <v>100</v>
      </c>
    </row>
    <row r="50" spans="1:4" ht="14.4">
      <c r="A50" s="79" t="s">
        <v>147</v>
      </c>
      <c r="B50" s="80" t="s">
        <v>148</v>
      </c>
      <c r="C50" s="76"/>
      <c r="D50" s="77" t="s">
        <v>100</v>
      </c>
    </row>
    <row r="51" spans="1:4" ht="14.4">
      <c r="A51" s="79" t="s">
        <v>149</v>
      </c>
      <c r="B51" s="80" t="s">
        <v>150</v>
      </c>
      <c r="C51" s="76"/>
      <c r="D51" s="77" t="s">
        <v>100</v>
      </c>
    </row>
    <row r="52" spans="1:4" ht="14.4">
      <c r="A52" s="79" t="s">
        <v>151</v>
      </c>
      <c r="B52" s="82" t="s">
        <v>181</v>
      </c>
      <c r="C52" s="76"/>
      <c r="D52" s="77" t="s">
        <v>100</v>
      </c>
    </row>
    <row r="53" spans="1:4" ht="14.4">
      <c r="A53" s="79" t="s">
        <v>151</v>
      </c>
      <c r="B53" s="80" t="s">
        <v>152</v>
      </c>
      <c r="C53" s="76"/>
      <c r="D53" s="77" t="s">
        <v>100</v>
      </c>
    </row>
    <row r="54" spans="1:4" ht="14.4">
      <c r="A54" s="79" t="s">
        <v>153</v>
      </c>
      <c r="B54" s="82" t="s">
        <v>182</v>
      </c>
      <c r="C54" s="77"/>
      <c r="D54" s="77" t="s">
        <v>100</v>
      </c>
    </row>
    <row r="55" spans="1:4" ht="14.4">
      <c r="A55" s="79" t="s">
        <v>154</v>
      </c>
      <c r="B55" s="82" t="s">
        <v>183</v>
      </c>
      <c r="C55" s="76"/>
      <c r="D55" s="77" t="s">
        <v>100</v>
      </c>
    </row>
    <row r="56" spans="1:4" ht="14.4">
      <c r="A56" s="79" t="s">
        <v>155</v>
      </c>
      <c r="B56" s="82" t="s">
        <v>184</v>
      </c>
      <c r="C56" s="77"/>
      <c r="D56" s="77" t="s">
        <v>100</v>
      </c>
    </row>
    <row r="57" spans="1:4" ht="14.4">
      <c r="A57" s="79" t="s">
        <v>155</v>
      </c>
      <c r="B57" s="80" t="s">
        <v>156</v>
      </c>
      <c r="C57" s="76"/>
      <c r="D57" s="77" t="s">
        <v>100</v>
      </c>
    </row>
    <row r="58" spans="1:4" ht="14.4">
      <c r="A58" s="79" t="s">
        <v>157</v>
      </c>
      <c r="B58" s="82" t="s">
        <v>185</v>
      </c>
      <c r="C58" s="76"/>
      <c r="D58" s="77" t="s">
        <v>100</v>
      </c>
    </row>
    <row r="59" spans="1:4" ht="14.4">
      <c r="A59" s="79" t="s">
        <v>157</v>
      </c>
      <c r="B59" s="80" t="s">
        <v>158</v>
      </c>
      <c r="C59" s="76"/>
      <c r="D59" s="77" t="s">
        <v>100</v>
      </c>
    </row>
    <row r="60" spans="1:4" ht="14.4">
      <c r="A60" s="79" t="s">
        <v>159</v>
      </c>
      <c r="B60" s="80" t="s">
        <v>160</v>
      </c>
      <c r="C60" s="76"/>
      <c r="D60" s="77" t="s">
        <v>100</v>
      </c>
    </row>
    <row r="61" spans="1:4" ht="14.4">
      <c r="A61" s="79" t="s">
        <v>161</v>
      </c>
      <c r="B61" s="82" t="s">
        <v>186</v>
      </c>
      <c r="C61" s="77"/>
      <c r="D61" s="77" t="s">
        <v>100</v>
      </c>
    </row>
    <row r="62" spans="1:4" ht="14.4">
      <c r="A62" s="79" t="s">
        <v>162</v>
      </c>
      <c r="B62" s="82" t="s">
        <v>187</v>
      </c>
      <c r="C62" s="76"/>
      <c r="D62" s="77" t="s">
        <v>100</v>
      </c>
    </row>
    <row r="63" spans="1:4" ht="14.4">
      <c r="A63" s="79" t="s">
        <v>162</v>
      </c>
      <c r="B63" s="80" t="s">
        <v>163</v>
      </c>
      <c r="C63" s="76"/>
      <c r="D63" s="77" t="s">
        <v>100</v>
      </c>
    </row>
  </sheetData>
  <mergeCells count="3">
    <mergeCell ref="A1:D1"/>
    <mergeCell ref="A2:D2"/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BIOSOLIDS ANALYSIS RATES</vt:lpstr>
      <vt:lpstr>field</vt:lpstr>
      <vt:lpstr>DAILY LOADING FIELD REPORT</vt:lpstr>
      <vt:lpstr>dry ton county</vt:lpstr>
      <vt:lpstr>permit list</vt:lpstr>
      <vt:lpstr>Sheet1</vt:lpstr>
    </vt:vector>
  </TitlesOfParts>
  <Company>Dept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Susan Trumbo</cp:lastModifiedBy>
  <cp:lastPrinted>2011-08-08T13:23:10Z</cp:lastPrinted>
  <dcterms:created xsi:type="dcterms:W3CDTF">2007-12-05T17:42:38Z</dcterms:created>
  <dcterms:modified xsi:type="dcterms:W3CDTF">2011-12-13T17:01:59Z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-794920095</vt:i4>
  </property>
  <property fmtid="{D5CDD505-2E9C-101B-9397-08002B2CF9AE}" pid="3" name="_EmailSubject">
    <vt:lpwstr>Issues related to transition of biosolids regulatory program</vt:lpwstr>
  </property>
  <property fmtid="{D5CDD505-2E9C-101B-9397-08002B2CF9AE}" pid="4" name="_AuthorEmail">
    <vt:lpwstr>bacauthorn@deq.virginia.gov</vt:lpwstr>
  </property>
  <property fmtid="{D5CDD505-2E9C-101B-9397-08002B2CF9AE}" pid="5" name="_AuthorEmailDisplayName">
    <vt:lpwstr>Cauthorn,Bryan</vt:lpwstr>
  </property>
  <property fmtid="{D5CDD505-2E9C-101B-9397-08002B2CF9AE}" pid="6" name="_ReviewingToolsShownOnce">
    <vt:lpwstr/>
  </property>
</Properties>
</file>