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" windowWidth="11352" windowHeight="8448" tabRatio="626" activeTab="1"/>
  </bookViews>
  <sheets>
    <sheet name="BIOSOLIDS ANALYSIS RATES" sheetId="2" r:id="rId1"/>
    <sheet name="field" sheetId="1" r:id="rId2"/>
    <sheet name="DAILY LOADING FIELD REPORT" sheetId="3" r:id="rId3"/>
    <sheet name="dry ton county" sheetId="8" r:id="rId4"/>
    <sheet name="permit list" sheetId="11" r:id="rId5"/>
  </sheets>
  <calcPr calcId="125725"/>
  <fileRecoveryPr autoRecover="0"/>
</workbook>
</file>

<file path=xl/calcChain.xml><?xml version="1.0" encoding="utf-8"?>
<calcChain xmlns="http://schemas.openxmlformats.org/spreadsheetml/2006/main">
  <c r="H206" i="3"/>
  <c r="J197" l="1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<sst xmlns="http://schemas.openxmlformats.org/spreadsheetml/2006/main" count="2166" uniqueCount="398">
  <si>
    <t>Month to Date</t>
  </si>
  <si>
    <t>Year to Date</t>
  </si>
  <si>
    <t>PAN</t>
  </si>
  <si>
    <t>P</t>
  </si>
  <si>
    <t>K</t>
  </si>
  <si>
    <t>As</t>
  </si>
  <si>
    <t>Cd</t>
  </si>
  <si>
    <t>Cr</t>
  </si>
  <si>
    <t>Cu</t>
  </si>
  <si>
    <t>Pb</t>
  </si>
  <si>
    <t>Hg</t>
  </si>
  <si>
    <t>Mo</t>
  </si>
  <si>
    <t>Ni</t>
  </si>
  <si>
    <t>Se</t>
  </si>
  <si>
    <t>Zn</t>
  </si>
  <si>
    <t>CaCO3</t>
  </si>
  <si>
    <t>MONTH TO DATE (Pounds Per Acre Applied)</t>
  </si>
  <si>
    <t>PERMIT NO</t>
  </si>
  <si>
    <t>FIELD</t>
  </si>
  <si>
    <t>LATITUDE</t>
  </si>
  <si>
    <t>LONGITUDE</t>
  </si>
  <si>
    <t>ACRES</t>
  </si>
  <si>
    <t xml:space="preserve"> CROP</t>
  </si>
  <si>
    <t>RATE</t>
  </si>
  <si>
    <t>APPLICATION METHOD</t>
  </si>
  <si>
    <t>SOIL Ph</t>
  </si>
  <si>
    <t>WET TONS APPLIED</t>
  </si>
  <si>
    <t>DRY TONS/ACRE APPLIED</t>
  </si>
  <si>
    <t>DATE APPLIED</t>
  </si>
  <si>
    <t>TYPE</t>
  </si>
  <si>
    <t>% SOLIDS</t>
  </si>
  <si>
    <t xml:space="preserve">AMOUNT </t>
  </si>
  <si>
    <t>UNITS</t>
  </si>
  <si>
    <t>DRY TONS</t>
  </si>
  <si>
    <t>YEAR TO DATE (Pounds Per Acre Applied)</t>
  </si>
  <si>
    <t>DATE AS OF</t>
  </si>
  <si>
    <t>LIFETIME TO DATE (Pounds Per Acre Applied)</t>
  </si>
  <si>
    <t>INJECTED</t>
  </si>
  <si>
    <t>SURFACE INCORP. &lt;=24 HRS</t>
  </si>
  <si>
    <t>SURFACE INCORP. 1 - 7 DAYS</t>
  </si>
  <si>
    <t>SURFACE INCORP. &gt;7 DAYS  OR NONE</t>
  </si>
  <si>
    <t>SOURCE</t>
  </si>
  <si>
    <t>PERCENT SOLIDS (%)</t>
  </si>
  <si>
    <t>VOLATILE SOLIDS (%)</t>
  </si>
  <si>
    <t>pH (Standard Units)</t>
  </si>
  <si>
    <t>AMMONIA NITROGEN (%)</t>
  </si>
  <si>
    <t>NITRATES (mg/kg)</t>
  </si>
  <si>
    <t>TOTAL PHOSPHORUS  (%)</t>
  </si>
  <si>
    <t>TOTAL KJELDAHL NITROGEN (%)</t>
  </si>
  <si>
    <t>TOTAL POTASSIUM  (%)</t>
  </si>
  <si>
    <t>ARSENIC (mg/kg)</t>
  </si>
  <si>
    <t>CADMIUM (mg/kg)</t>
  </si>
  <si>
    <t>CHROMIUM (mg/kg)</t>
  </si>
  <si>
    <t>COPPER (mg/kg)</t>
  </si>
  <si>
    <t>LEAD (mg/kg)</t>
  </si>
  <si>
    <t>MERCURY (mg/kg)</t>
  </si>
  <si>
    <t>MOLYBDENUM (mg/kg)</t>
  </si>
  <si>
    <t>NICKEL (mg/kg)</t>
  </si>
  <si>
    <t>SELENIUM (mg/kg)</t>
  </si>
  <si>
    <t>ZINC (mg/kg)</t>
  </si>
  <si>
    <r>
      <t>ALKALINITY AS CaCO</t>
    </r>
    <r>
      <rPr>
        <vertAlign val="subscript"/>
        <sz val="10"/>
        <rFont val="Arial"/>
        <family val="2"/>
      </rPr>
      <t xml:space="preserve">3              </t>
    </r>
    <r>
      <rPr>
        <sz val="10"/>
        <rFont val="Arial"/>
        <family val="2"/>
      </rPr>
      <t xml:space="preserve">(%)  </t>
    </r>
  </si>
  <si>
    <t>Lifetime to Date</t>
  </si>
  <si>
    <t>DATES USED</t>
  </si>
  <si>
    <t>FROM</t>
  </si>
  <si>
    <t>TO</t>
  </si>
  <si>
    <t>CERTIFIED BIOSOLIDS APPLICATOR #</t>
  </si>
  <si>
    <t>CERTIFIED BIOSOLIDS APPLICATOR NAME</t>
  </si>
  <si>
    <t>Blue Plains</t>
  </si>
  <si>
    <t>Bowie</t>
  </si>
  <si>
    <t>FQWSA</t>
  </si>
  <si>
    <t>SCWWA</t>
  </si>
  <si>
    <t>lime stabilized</t>
  </si>
  <si>
    <t>Site Name</t>
  </si>
  <si>
    <t>Dorsey Run</t>
  </si>
  <si>
    <t>MES-Dorsey Run</t>
  </si>
  <si>
    <t>wet tons</t>
  </si>
  <si>
    <t>Total</t>
  </si>
  <si>
    <t>aerobic digested</t>
  </si>
  <si>
    <t>anaeorbic digested</t>
  </si>
  <si>
    <t>nitrogen</t>
  </si>
  <si>
    <t>surface</t>
  </si>
  <si>
    <t>Culpeper</t>
  </si>
  <si>
    <t>Richmond</t>
  </si>
  <si>
    <t>Larry D Rose</t>
  </si>
  <si>
    <t>Sylvester J Bright</t>
  </si>
  <si>
    <t>Freedom District</t>
  </si>
  <si>
    <t>Richard A Blankenship</t>
  </si>
  <si>
    <t>North River</t>
  </si>
  <si>
    <t>Jerry M Priest Jr</t>
  </si>
  <si>
    <t>Dinwiddie</t>
  </si>
  <si>
    <t>Purcellville</t>
  </si>
  <si>
    <t>VPA00056</t>
  </si>
  <si>
    <t>VPA00057</t>
  </si>
  <si>
    <t>VPA00817</t>
  </si>
  <si>
    <t>VPA00805</t>
  </si>
  <si>
    <t>Per dry ton fee</t>
  </si>
  <si>
    <t>Total Per Locality by Permit</t>
  </si>
  <si>
    <t>Recyc Systems, Inc</t>
  </si>
  <si>
    <t>Locality</t>
  </si>
  <si>
    <t>Permit #</t>
  </si>
  <si>
    <t>Field Operations Occurred This Period</t>
  </si>
  <si>
    <t>Yes</t>
  </si>
  <si>
    <t>No</t>
  </si>
  <si>
    <t>ALBEMARLE</t>
  </si>
  <si>
    <t>a</t>
  </si>
  <si>
    <t>BUR 89</t>
  </si>
  <si>
    <t>AMELIA</t>
  </si>
  <si>
    <t>BUR 132</t>
  </si>
  <si>
    <t>BRUNSWICK</t>
  </si>
  <si>
    <t>BUR 120</t>
  </si>
  <si>
    <t>CAROLINE</t>
  </si>
  <si>
    <t>BUR 97</t>
  </si>
  <si>
    <t>CLARKE</t>
  </si>
  <si>
    <t>BUR 66</t>
  </si>
  <si>
    <t>CULPEPER</t>
  </si>
  <si>
    <t>BUR 69</t>
  </si>
  <si>
    <t>DINWIDDIE</t>
  </si>
  <si>
    <t>BUR 22</t>
  </si>
  <si>
    <t>ESSEX</t>
  </si>
  <si>
    <t>BUR 86</t>
  </si>
  <si>
    <t>FAUQUIER</t>
  </si>
  <si>
    <t>BUR 4</t>
  </si>
  <si>
    <t>GREENE</t>
  </si>
  <si>
    <t>BUR 118</t>
  </si>
  <si>
    <t>HANOVER</t>
  </si>
  <si>
    <t>BUR 5</t>
  </si>
  <si>
    <t>HENRICO</t>
  </si>
  <si>
    <t>BUR 103</t>
  </si>
  <si>
    <t>ISLE OF WIGHT</t>
  </si>
  <si>
    <t>BUR 137</t>
  </si>
  <si>
    <t>KING &amp; QUEEN</t>
  </si>
  <si>
    <t>BUR 7</t>
  </si>
  <si>
    <t>KING WILLIAM</t>
  </si>
  <si>
    <t>BUR 8</t>
  </si>
  <si>
    <t>LANCASTER</t>
  </si>
  <si>
    <t>BUR 130</t>
  </si>
  <si>
    <t>LOUDOUN</t>
  </si>
  <si>
    <t>BUR 3</t>
  </si>
  <si>
    <t>LUNENBURG</t>
  </si>
  <si>
    <t>BUR 119</t>
  </si>
  <si>
    <t>MADISON</t>
  </si>
  <si>
    <t>BUR 116</t>
  </si>
  <si>
    <t>MIDDLESEX</t>
  </si>
  <si>
    <t>BUR 115</t>
  </si>
  <si>
    <t>NEW KENT</t>
  </si>
  <si>
    <t>BUR 140</t>
  </si>
  <si>
    <t>NORTHUMBERLAND</t>
  </si>
  <si>
    <t>NOTTOWAY</t>
  </si>
  <si>
    <t>BUR 104</t>
  </si>
  <si>
    <t>ORANGE</t>
  </si>
  <si>
    <t>BUR 6</t>
  </si>
  <si>
    <t>PRINCE GEORGE</t>
  </si>
  <si>
    <t xml:space="preserve">BUR 100 </t>
  </si>
  <si>
    <t>PRINCE WILLIAM</t>
  </si>
  <si>
    <t>BUR 16</t>
  </si>
  <si>
    <t>RICHMOND</t>
  </si>
  <si>
    <t>BUR 61</t>
  </si>
  <si>
    <t>SHENANDOAH</t>
  </si>
  <si>
    <t>SOUTHAMPTON</t>
  </si>
  <si>
    <t>SPOTSYLVANIA</t>
  </si>
  <si>
    <t>BUR 95</t>
  </si>
  <si>
    <t>SURRY</t>
  </si>
  <si>
    <t>BUR 129</t>
  </si>
  <si>
    <t>SUSSEX</t>
  </si>
  <si>
    <t>BUR 135</t>
  </si>
  <si>
    <t>WARREN</t>
  </si>
  <si>
    <t>WESTMORELAND</t>
  </si>
  <si>
    <t>BUR 9</t>
  </si>
  <si>
    <t>VPA00820</t>
  </si>
  <si>
    <t xml:space="preserve">Purcellville </t>
  </si>
  <si>
    <t>VPA00060</t>
  </si>
  <si>
    <t>Orange</t>
  </si>
  <si>
    <t>VPA01574</t>
  </si>
  <si>
    <t>VPA00804</t>
  </si>
  <si>
    <t>Carl J Stringfellow</t>
  </si>
  <si>
    <t>Recyc Systems. Inc</t>
  </si>
  <si>
    <t>Brunswick</t>
  </si>
  <si>
    <t>VPA00811</t>
  </si>
  <si>
    <t>VPA01572</t>
  </si>
  <si>
    <t>VPA00054</t>
  </si>
  <si>
    <t>VPA01577</t>
  </si>
  <si>
    <t>VPA00801</t>
  </si>
  <si>
    <t>VPA00814</t>
  </si>
  <si>
    <t>VPA03010</t>
  </si>
  <si>
    <t>VPA00800</t>
  </si>
  <si>
    <t>VPA00816</t>
  </si>
  <si>
    <t>VPA03003</t>
  </si>
  <si>
    <t>VPA00809</t>
  </si>
  <si>
    <t>VPA00821</t>
  </si>
  <si>
    <t>VPA01579</t>
  </si>
  <si>
    <t>VPA01078</t>
  </si>
  <si>
    <t>VPA00058</t>
  </si>
  <si>
    <t>VPA00818</t>
  </si>
  <si>
    <t>VPA01573</t>
  </si>
  <si>
    <t>VPA00823</t>
  </si>
  <si>
    <t>FLUVANNA</t>
  </si>
  <si>
    <t>VPA01522</t>
  </si>
  <si>
    <t>BRNAC-18</t>
  </si>
  <si>
    <t>CUKWD-05</t>
  </si>
  <si>
    <t>CUTOM-06</t>
  </si>
  <si>
    <t>Little Falls Run</t>
  </si>
  <si>
    <t>Neil A Corum</t>
  </si>
  <si>
    <t>hay/pasture</t>
  </si>
  <si>
    <t>BUR120</t>
  </si>
  <si>
    <t>BRNAC-15</t>
  </si>
  <si>
    <t>08/17/11</t>
  </si>
  <si>
    <t>BRNAC-17</t>
  </si>
  <si>
    <t>08/18/11</t>
  </si>
  <si>
    <t>08/15/11</t>
  </si>
  <si>
    <t>CUBEY-01</t>
  </si>
  <si>
    <t>08/22/11</t>
  </si>
  <si>
    <t>08/19/11</t>
  </si>
  <si>
    <t>CUBEY-02</t>
  </si>
  <si>
    <t>CUBEY-03</t>
  </si>
  <si>
    <t>CUCCC-01</t>
  </si>
  <si>
    <t>08/08/11</t>
  </si>
  <si>
    <t>CUCCC-02</t>
  </si>
  <si>
    <t>08/09/11</t>
  </si>
  <si>
    <t>CUCCC-03</t>
  </si>
  <si>
    <t>08/10/11</t>
  </si>
  <si>
    <t>CUCCC-04</t>
  </si>
  <si>
    <t>CUCCC-05</t>
  </si>
  <si>
    <t>08/02/11</t>
  </si>
  <si>
    <t>CUCCC-06</t>
  </si>
  <si>
    <t>CUCCC-07</t>
  </si>
  <si>
    <t>08/03/11</t>
  </si>
  <si>
    <t>CUCCC-08</t>
  </si>
  <si>
    <t>08/01/11</t>
  </si>
  <si>
    <t>CUCCC-09</t>
  </si>
  <si>
    <t>CUCCC-10</t>
  </si>
  <si>
    <t>CUCCC-11</t>
  </si>
  <si>
    <t>CUCCC-12</t>
  </si>
  <si>
    <t>08/04/11</t>
  </si>
  <si>
    <t>CUCCC-13</t>
  </si>
  <si>
    <t>08/05/11</t>
  </si>
  <si>
    <t>CUCCC-14</t>
  </si>
  <si>
    <t>CUGWF-01</t>
  </si>
  <si>
    <t>08/30/11</t>
  </si>
  <si>
    <t>CUGWF-03</t>
  </si>
  <si>
    <t>08/29/11</t>
  </si>
  <si>
    <t>CUGWF-04</t>
  </si>
  <si>
    <t>CUGWF-08</t>
  </si>
  <si>
    <t>CUGWF-09</t>
  </si>
  <si>
    <t>CUPWY-01</t>
  </si>
  <si>
    <t>CUREB-04</t>
  </si>
  <si>
    <t>08/16/11</t>
  </si>
  <si>
    <t>CUREB-07</t>
  </si>
  <si>
    <t>CUREB-11</t>
  </si>
  <si>
    <t>08/11/11</t>
  </si>
  <si>
    <t>CUREB-12</t>
  </si>
  <si>
    <t>08/12/11</t>
  </si>
  <si>
    <t>CUREB-13</t>
  </si>
  <si>
    <t>CUSPF-09</t>
  </si>
  <si>
    <t>08/26/11</t>
  </si>
  <si>
    <t>CUSPF-10</t>
  </si>
  <si>
    <t>CUSPF-11</t>
  </si>
  <si>
    <t>CUTOM-01</t>
  </si>
  <si>
    <t>CUTOM-03</t>
  </si>
  <si>
    <t>CUTOM-04</t>
  </si>
  <si>
    <t>CUTOM-05</t>
  </si>
  <si>
    <t>CUTPH-01</t>
  </si>
  <si>
    <t>CUTPH-04</t>
  </si>
  <si>
    <t>08/23/11</t>
  </si>
  <si>
    <t>CUTPH-05</t>
  </si>
  <si>
    <t>CUTPH-06</t>
  </si>
  <si>
    <t>CUWAS-10</t>
  </si>
  <si>
    <t>08/24/11</t>
  </si>
  <si>
    <t>CUWAS-12</t>
  </si>
  <si>
    <t>08/25/11</t>
  </si>
  <si>
    <t>FQDJJ-01</t>
  </si>
  <si>
    <t>08/31/11</t>
  </si>
  <si>
    <t>FQDJJ-03</t>
  </si>
  <si>
    <t>ORMTC-01</t>
  </si>
  <si>
    <t>ORMTC-02</t>
  </si>
  <si>
    <t>SPDFE-08</t>
  </si>
  <si>
    <t>SPFLM-06</t>
  </si>
  <si>
    <t>SPFLM-07</t>
  </si>
  <si>
    <t>SPJCH-01</t>
  </si>
  <si>
    <t>SPJCH-02</t>
  </si>
  <si>
    <t>SPJCH-03</t>
  </si>
  <si>
    <t>Steven M Kilby</t>
  </si>
  <si>
    <t>SPJCH-04</t>
  </si>
  <si>
    <t>SPRLJ-01</t>
  </si>
  <si>
    <t>SPRLJ-02</t>
  </si>
  <si>
    <t>SPRLJ-04</t>
  </si>
  <si>
    <t>SPRLJ-05</t>
  </si>
  <si>
    <t>SPVDD-01</t>
  </si>
  <si>
    <t>CUATK-01</t>
  </si>
  <si>
    <t xml:space="preserve">Culpeper </t>
  </si>
  <si>
    <t>CUATK-07</t>
  </si>
  <si>
    <t>CUATK-08</t>
  </si>
  <si>
    <t>Dillwyn</t>
  </si>
  <si>
    <t>CUATK-11</t>
  </si>
  <si>
    <t>CURED-04</t>
  </si>
  <si>
    <t>CUATK-12</t>
  </si>
  <si>
    <t>SPDFE-09</t>
  </si>
  <si>
    <t>CUATK-04</t>
  </si>
  <si>
    <t>CUATK-06</t>
  </si>
  <si>
    <t>CUWAS-01</t>
  </si>
  <si>
    <t>AMRLB-16</t>
  </si>
  <si>
    <t>AMRLB-30</t>
  </si>
  <si>
    <t>CURED-05</t>
  </si>
  <si>
    <t>DWLMH-13</t>
  </si>
  <si>
    <t>BUR22</t>
  </si>
  <si>
    <t>DWLMH-PAD</t>
  </si>
  <si>
    <t>08/27/11</t>
  </si>
  <si>
    <t>BUR104</t>
  </si>
  <si>
    <t>NWCCB-01</t>
  </si>
  <si>
    <t>NWCCB-02</t>
  </si>
  <si>
    <t>NWDEH-02</t>
  </si>
  <si>
    <t>NWDEH-09</t>
  </si>
  <si>
    <t>NWDEH-10</t>
  </si>
  <si>
    <t>NWDEH-12</t>
  </si>
  <si>
    <t>NWDEH-03</t>
  </si>
  <si>
    <t>NWDEH-04</t>
  </si>
  <si>
    <t>NWDEH-05</t>
  </si>
  <si>
    <t>NWDRF-03</t>
  </si>
  <si>
    <t>NWDRF-04</t>
  </si>
  <si>
    <t>CUATK-05</t>
  </si>
  <si>
    <t>Warrenton</t>
  </si>
  <si>
    <t>CUATK-09</t>
  </si>
  <si>
    <t>Twn Dillwyn</t>
  </si>
  <si>
    <t>August 2011</t>
  </si>
  <si>
    <t>Fauquier</t>
  </si>
  <si>
    <t>Spotyslvania</t>
  </si>
  <si>
    <t>Nottoway</t>
  </si>
  <si>
    <t>Amelia</t>
  </si>
  <si>
    <t>R L Blanton Jr</t>
  </si>
  <si>
    <t>37.17.24</t>
  </si>
  <si>
    <t>77.51.53</t>
  </si>
  <si>
    <t>Attotek</t>
  </si>
  <si>
    <t>hay</t>
  </si>
  <si>
    <t>Bayard E Young</t>
  </si>
  <si>
    <t>38.27.08</t>
  </si>
  <si>
    <t>77.49.07</t>
  </si>
  <si>
    <t>Coffewood Correctional</t>
  </si>
  <si>
    <t>38.21.52</t>
  </si>
  <si>
    <t>78.01.15</t>
  </si>
  <si>
    <t>George W Flathers</t>
  </si>
  <si>
    <t>38.36.02</t>
  </si>
  <si>
    <t>77.59.32</t>
  </si>
  <si>
    <t>lime</t>
  </si>
  <si>
    <t>Kenneth W Dowden</t>
  </si>
  <si>
    <t>38.27.39</t>
  </si>
  <si>
    <t>77.57.27</t>
  </si>
  <si>
    <t>Payton W Young</t>
  </si>
  <si>
    <t>38.27.11</t>
  </si>
  <si>
    <t>77.48.59</t>
  </si>
  <si>
    <t>Roy E Boldridge</t>
  </si>
  <si>
    <t>38.36.39</t>
  </si>
  <si>
    <t>78.01.37</t>
  </si>
  <si>
    <t>pasture</t>
  </si>
  <si>
    <t>Richard E Duncan</t>
  </si>
  <si>
    <t>38.28.49</t>
  </si>
  <si>
    <t>78.09.07</t>
  </si>
  <si>
    <t>38.24.47</t>
  </si>
  <si>
    <t>77.53.59</t>
  </si>
  <si>
    <t>Stoney Point Farm</t>
  </si>
  <si>
    <t>38.24.59</t>
  </si>
  <si>
    <t>77.54.39</t>
  </si>
  <si>
    <t>Thomas O Madden</t>
  </si>
  <si>
    <t>38.25.57</t>
  </si>
  <si>
    <t>77.49.21</t>
  </si>
  <si>
    <t>Thomas P Haught</t>
  </si>
  <si>
    <t>38.28.30</t>
  </si>
  <si>
    <t>77.49.46</t>
  </si>
  <si>
    <t>William A Spillman</t>
  </si>
  <si>
    <t>38.30.47</t>
  </si>
  <si>
    <t>77.52.17</t>
  </si>
  <si>
    <t>38.31.38</t>
  </si>
  <si>
    <t>77.49.32</t>
  </si>
  <si>
    <t>turf est</t>
  </si>
  <si>
    <t>L Meade Harrison</t>
  </si>
  <si>
    <t>37.00.27</t>
  </si>
  <si>
    <t>77.47.26</t>
  </si>
  <si>
    <t>Doris J Jones</t>
  </si>
  <si>
    <t>38.29.42</t>
  </si>
  <si>
    <t>77.46.51</t>
  </si>
  <si>
    <t>Charles C Blevins</t>
  </si>
  <si>
    <t>David E Hawkes</t>
  </si>
  <si>
    <t xml:space="preserve">Dick R Forrester </t>
  </si>
  <si>
    <t>Michael T Callahan</t>
  </si>
  <si>
    <t>38.19.00</t>
  </si>
  <si>
    <t>77.48.13</t>
  </si>
  <si>
    <t>DFRE Investment</t>
  </si>
  <si>
    <t>38.06.13</t>
  </si>
  <si>
    <t>77.45.59</t>
  </si>
  <si>
    <t>phosphorus</t>
  </si>
  <si>
    <t>Fred L Meadows</t>
  </si>
  <si>
    <t>38.15.58</t>
  </si>
  <si>
    <t>77.46.48</t>
  </si>
  <si>
    <t>James C Houck</t>
  </si>
  <si>
    <t>38.03.18</t>
  </si>
  <si>
    <t>77.35.25</t>
  </si>
  <si>
    <t>Robert L Jaworski</t>
  </si>
  <si>
    <t>38.04.37</t>
  </si>
  <si>
    <t>77.41.13</t>
  </si>
  <si>
    <t>Vernon Dawson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</si>
</sst>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"/>
    <numFmt numFmtId="166" formatCode="0.0"/>
    <numFmt numFmtId="167" formatCode="[$-409]mmmm\ d\,\ yyyy;@"/>
    <numFmt numFmtId="168" formatCode="_(* #,##0.0_);_(* \(#,##0.0\);_(* &quot;-&quot;?_);_(@_)"/>
    <numFmt numFmtId="169" formatCode="0.0000"/>
    <numFmt numFmtId="170" formatCode="0.0000%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i/>
      <sz val="10"/>
      <name val="Webdings"/>
      <family val="1"/>
      <charset val="2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2" fontId="1" fillId="0" borderId="0" xfId="0" applyNumberFormat="1" applyFont="1" applyFill="1"/>
    <xf numFmtId="2" fontId="1" fillId="0" borderId="4" xfId="0" applyNumberFormat="1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10" fontId="1" fillId="0" borderId="1" xfId="0" applyNumberFormat="1" applyFont="1" applyFill="1" applyBorder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2" fontId="1" fillId="0" borderId="6" xfId="0" applyNumberFormat="1" applyFont="1" applyFill="1" applyBorder="1"/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2" fontId="0" fillId="0" borderId="1" xfId="0" applyNumberFormat="1" applyBorder="1"/>
    <xf numFmtId="16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169" fontId="1" fillId="0" borderId="1" xfId="0" applyNumberFormat="1" applyFont="1" applyBorder="1"/>
    <xf numFmtId="169" fontId="1" fillId="0" borderId="1" xfId="0" applyNumberFormat="1" applyFont="1" applyFill="1" applyBorder="1"/>
    <xf numFmtId="169" fontId="0" fillId="0" borderId="1" xfId="0" applyNumberFormat="1" applyBorder="1"/>
    <xf numFmtId="170" fontId="1" fillId="0" borderId="1" xfId="0" applyNumberFormat="1" applyFont="1" applyBorder="1"/>
    <xf numFmtId="170" fontId="1" fillId="0" borderId="1" xfId="0" applyNumberFormat="1" applyFont="1" applyFill="1" applyBorder="1"/>
    <xf numFmtId="170" fontId="0" fillId="0" borderId="1" xfId="0" applyNumberFormat="1" applyBorder="1"/>
    <xf numFmtId="170" fontId="1" fillId="0" borderId="1" xfId="2" applyNumberFormat="1" applyFont="1" applyBorder="1"/>
    <xf numFmtId="170" fontId="4" fillId="0" borderId="1" xfId="2" applyNumberFormat="1" applyFont="1" applyBorder="1"/>
    <xf numFmtId="170" fontId="1" fillId="0" borderId="1" xfId="2" applyNumberFormat="1" applyFont="1" applyFill="1" applyBorder="1"/>
    <xf numFmtId="170" fontId="0" fillId="0" borderId="1" xfId="2" applyNumberFormat="1" applyFont="1" applyBorder="1"/>
    <xf numFmtId="0" fontId="0" fillId="0" borderId="0" xfId="0" applyBorder="1"/>
    <xf numFmtId="0" fontId="1" fillId="0" borderId="1" xfId="0" applyFont="1" applyFill="1" applyBorder="1" applyAlignment="1"/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left"/>
    </xf>
    <xf numFmtId="2" fontId="0" fillId="0" borderId="13" xfId="0" applyNumberForma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5" xfId="0" applyFont="1" applyFill="1" applyBorder="1"/>
    <xf numFmtId="0" fontId="0" fillId="0" borderId="13" xfId="0" applyFill="1" applyBorder="1"/>
    <xf numFmtId="0" fontId="1" fillId="0" borderId="14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left"/>
    </xf>
    <xf numFmtId="44" fontId="1" fillId="0" borderId="8" xfId="5" applyFont="1" applyBorder="1"/>
    <xf numFmtId="0" fontId="1" fillId="2" borderId="8" xfId="4" applyFill="1" applyBorder="1"/>
    <xf numFmtId="0" fontId="1" fillId="0" borderId="8" xfId="4" applyFont="1" applyFill="1" applyBorder="1" applyAlignment="1">
      <alignment horizontal="left" wrapText="1"/>
    </xf>
    <xf numFmtId="44" fontId="1" fillId="0" borderId="8" xfId="4" applyNumberFormat="1" applyBorder="1"/>
    <xf numFmtId="44" fontId="0" fillId="0" borderId="13" xfId="3" applyFont="1" applyBorder="1" applyAlignment="1">
      <alignment horizontal="right"/>
    </xf>
    <xf numFmtId="0" fontId="1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3" xfId="0" applyFont="1" applyBorder="1"/>
    <xf numFmtId="0" fontId="0" fillId="0" borderId="8" xfId="0" applyBorder="1"/>
    <xf numFmtId="0" fontId="13" fillId="0" borderId="8" xfId="0" applyFont="1" applyBorder="1" applyAlignment="1">
      <alignment horizontal="center"/>
    </xf>
    <xf numFmtId="164" fontId="0" fillId="0" borderId="0" xfId="0" applyNumberFormat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12" fillId="0" borderId="0" xfId="0" applyNumberFormat="1" applyFont="1"/>
    <xf numFmtId="0" fontId="9" fillId="0" borderId="8" xfId="6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7" fillId="0" borderId="13" xfId="0" applyFont="1" applyBorder="1" applyAlignment="1">
      <alignment horizontal="center" wrapText="1"/>
    </xf>
    <xf numFmtId="43" fontId="0" fillId="0" borderId="8" xfId="1" applyFont="1" applyBorder="1"/>
    <xf numFmtId="43" fontId="0" fillId="0" borderId="13" xfId="1" applyFont="1" applyBorder="1" applyAlignment="1">
      <alignment horizontal="right"/>
    </xf>
    <xf numFmtId="43" fontId="8" fillId="0" borderId="13" xfId="1" applyFont="1" applyBorder="1" applyAlignment="1">
      <alignment horizontal="right"/>
    </xf>
    <xf numFmtId="43" fontId="0" fillId="0" borderId="8" xfId="1" applyFont="1" applyBorder="1" applyAlignment="1">
      <alignment horizontal="right"/>
    </xf>
    <xf numFmtId="43" fontId="1" fillId="0" borderId="8" xfId="1" applyFont="1" applyBorder="1" applyAlignment="1">
      <alignment horizontal="right"/>
    </xf>
    <xf numFmtId="43" fontId="1" fillId="0" borderId="13" xfId="1" applyFont="1" applyBorder="1" applyAlignment="1">
      <alignment horizontal="right"/>
    </xf>
    <xf numFmtId="43" fontId="0" fillId="0" borderId="18" xfId="1" applyFont="1" applyBorder="1"/>
    <xf numFmtId="43" fontId="1" fillId="0" borderId="18" xfId="1" applyFont="1" applyBorder="1" applyAlignment="1">
      <alignment horizontal="right"/>
    </xf>
    <xf numFmtId="0" fontId="9" fillId="0" borderId="13" xfId="6" applyFont="1" applyBorder="1" applyAlignment="1">
      <alignment horizontal="center"/>
    </xf>
    <xf numFmtId="43" fontId="0" fillId="0" borderId="13" xfId="1" applyFont="1" applyBorder="1"/>
    <xf numFmtId="0" fontId="15" fillId="0" borderId="8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0" fontId="9" fillId="0" borderId="0" xfId="2" applyNumberFormat="1" applyFont="1" applyFill="1" applyAlignment="1"/>
    <xf numFmtId="165" fontId="9" fillId="0" borderId="0" xfId="0" applyNumberFormat="1" applyFont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4" fontId="16" fillId="0" borderId="8" xfId="0" applyNumberFormat="1" applyFont="1" applyFill="1" applyBorder="1" applyAlignment="1">
      <alignment horizontal="center"/>
    </xf>
    <xf numFmtId="4" fontId="16" fillId="0" borderId="8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0" fontId="9" fillId="0" borderId="8" xfId="2" applyNumberFormat="1" applyFont="1" applyFill="1" applyBorder="1" applyAlignment="1"/>
    <xf numFmtId="165" fontId="9" fillId="0" borderId="8" xfId="0" applyNumberFormat="1" applyFont="1" applyBorder="1" applyAlignment="1">
      <alignment horizontal="center"/>
    </xf>
    <xf numFmtId="0" fontId="0" fillId="3" borderId="0" xfId="0" applyFill="1"/>
    <xf numFmtId="0" fontId="9" fillId="3" borderId="8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4" fontId="16" fillId="3" borderId="8" xfId="0" applyNumberFormat="1" applyFont="1" applyFill="1" applyBorder="1" applyAlignment="1">
      <alignment horizontal="center"/>
    </xf>
    <xf numFmtId="0" fontId="9" fillId="3" borderId="8" xfId="0" applyFont="1" applyFill="1" applyBorder="1"/>
    <xf numFmtId="4" fontId="16" fillId="3" borderId="8" xfId="0" applyNumberFormat="1" applyFont="1" applyFill="1" applyBorder="1" applyAlignment="1">
      <alignment horizontal="right"/>
    </xf>
    <xf numFmtId="0" fontId="9" fillId="3" borderId="0" xfId="0" applyFont="1" applyFill="1" applyBorder="1"/>
    <xf numFmtId="0" fontId="0" fillId="3" borderId="0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9" xfId="1" applyNumberFormat="1" applyFont="1" applyFill="1" applyBorder="1" applyAlignment="1">
      <alignment horizontal="right" vertical="center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1" fillId="0" borderId="0" xfId="0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7">
    <cellStyle name="Comma" xfId="1" builtinId="3"/>
    <cellStyle name="Currency" xfId="3" builtinId="4"/>
    <cellStyle name="Currency 2" xfId="5"/>
    <cellStyle name="Normal" xfId="0" builtinId="0"/>
    <cellStyle name="Normal 2" xfId="4"/>
    <cellStyle name="Normal 4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workbookViewId="0">
      <selection activeCell="H22" sqref="H22"/>
    </sheetView>
  </sheetViews>
  <sheetFormatPr defaultRowHeight="13.2"/>
  <cols>
    <col min="1" max="1" width="16.88671875" bestFit="1" customWidth="1"/>
    <col min="2" max="2" width="17.6640625" bestFit="1" customWidth="1"/>
    <col min="3" max="3" width="17.5546875" style="3" customWidth="1"/>
    <col min="4" max="4" width="18.6640625" customWidth="1"/>
    <col min="5" max="6" width="9.6640625" style="5" customWidth="1"/>
    <col min="7" max="7" width="10.33203125" customWidth="1"/>
    <col min="8" max="8" width="10.5546875" style="5" customWidth="1"/>
    <col min="9" max="9" width="10.33203125" style="5" customWidth="1"/>
    <col min="10" max="10" width="9.6640625" style="28" customWidth="1"/>
    <col min="11" max="13" width="14.5546875" style="5" customWidth="1"/>
    <col min="15" max="15" width="10.5546875" customWidth="1"/>
    <col min="16" max="16" width="11.109375" customWidth="1"/>
    <col min="18" max="18" width="8" customWidth="1"/>
    <col min="19" max="19" width="10.109375" customWidth="1"/>
    <col min="20" max="20" width="14.44140625" customWidth="1"/>
    <col min="22" max="22" width="10.33203125" customWidth="1"/>
    <col min="23" max="23" width="8" customWidth="1"/>
    <col min="24" max="24" width="9.5546875" customWidth="1"/>
    <col min="25" max="25" width="9.88671875" customWidth="1"/>
    <col min="26" max="26" width="10.5546875" customWidth="1"/>
    <col min="27" max="27" width="11.5546875" customWidth="1"/>
  </cols>
  <sheetData>
    <row r="1" spans="1:29" ht="13.8" thickBot="1">
      <c r="A1" s="147" t="s">
        <v>62</v>
      </c>
      <c r="B1" s="149"/>
      <c r="C1" s="150" t="s">
        <v>41</v>
      </c>
      <c r="D1" s="150" t="s">
        <v>29</v>
      </c>
      <c r="E1" s="152" t="s">
        <v>42</v>
      </c>
      <c r="F1" s="152" t="s">
        <v>43</v>
      </c>
      <c r="G1" s="150" t="s">
        <v>44</v>
      </c>
      <c r="H1" s="152" t="s">
        <v>48</v>
      </c>
      <c r="I1" s="152" t="s">
        <v>45</v>
      </c>
      <c r="J1" s="154" t="s">
        <v>46</v>
      </c>
      <c r="K1" s="152" t="s">
        <v>47</v>
      </c>
      <c r="L1" s="152" t="s">
        <v>49</v>
      </c>
      <c r="M1" s="152" t="s">
        <v>60</v>
      </c>
      <c r="N1" s="150" t="s">
        <v>50</v>
      </c>
      <c r="O1" s="150" t="s">
        <v>51</v>
      </c>
      <c r="P1" s="150" t="s">
        <v>52</v>
      </c>
      <c r="Q1" s="150" t="s">
        <v>53</v>
      </c>
      <c r="R1" s="150" t="s">
        <v>54</v>
      </c>
      <c r="S1" s="150" t="s">
        <v>55</v>
      </c>
      <c r="T1" s="150" t="s">
        <v>56</v>
      </c>
      <c r="U1" s="150" t="s">
        <v>57</v>
      </c>
      <c r="V1" s="150" t="s">
        <v>58</v>
      </c>
      <c r="W1" s="150" t="s">
        <v>59</v>
      </c>
      <c r="X1" s="147" t="s">
        <v>2</v>
      </c>
      <c r="Y1" s="148"/>
      <c r="Z1" s="148"/>
      <c r="AA1" s="149"/>
    </row>
    <row r="2" spans="1:29" ht="46.2" thickBot="1">
      <c r="A2" s="2" t="s">
        <v>63</v>
      </c>
      <c r="B2" s="2" t="s">
        <v>64</v>
      </c>
      <c r="C2" s="151"/>
      <c r="D2" s="151"/>
      <c r="E2" s="153"/>
      <c r="F2" s="153"/>
      <c r="G2" s="151"/>
      <c r="H2" s="153"/>
      <c r="I2" s="153"/>
      <c r="J2" s="155"/>
      <c r="K2" s="153"/>
      <c r="L2" s="153"/>
      <c r="M2" s="153"/>
      <c r="N2" s="151"/>
      <c r="O2" s="156"/>
      <c r="P2" s="156"/>
      <c r="Q2" s="156"/>
      <c r="R2" s="156"/>
      <c r="S2" s="156"/>
      <c r="T2" s="156"/>
      <c r="U2" s="156"/>
      <c r="V2" s="156"/>
      <c r="W2" s="156"/>
      <c r="X2" s="55" t="s">
        <v>37</v>
      </c>
      <c r="Y2" s="55" t="s">
        <v>38</v>
      </c>
      <c r="Z2" s="55" t="s">
        <v>39</v>
      </c>
      <c r="AA2" s="55" t="s">
        <v>40</v>
      </c>
    </row>
    <row r="3" spans="1:29" s="21" customFormat="1" ht="15" customHeight="1" thickBot="1">
      <c r="A3" s="32">
        <v>40756</v>
      </c>
      <c r="B3" s="32">
        <v>40786</v>
      </c>
      <c r="C3" s="34" t="s">
        <v>67</v>
      </c>
      <c r="D3" s="34" t="s">
        <v>71</v>
      </c>
      <c r="E3" s="19">
        <v>0.33600000000000002</v>
      </c>
      <c r="F3" s="19">
        <v>0.6079</v>
      </c>
      <c r="G3" s="18">
        <v>11.92</v>
      </c>
      <c r="H3" s="44">
        <v>3.9491999999999999E-2</v>
      </c>
      <c r="I3" s="44">
        <v>2.369E-3</v>
      </c>
      <c r="J3" s="41">
        <v>15.936199999999999</v>
      </c>
      <c r="K3" s="47">
        <v>1.2238000000000001E-2</v>
      </c>
      <c r="L3" s="48">
        <v>1.869E-3</v>
      </c>
      <c r="M3" s="47">
        <v>0.20292299999999999</v>
      </c>
      <c r="N3" s="20">
        <v>2.62</v>
      </c>
      <c r="O3" s="20">
        <v>0.77</v>
      </c>
      <c r="P3" s="20">
        <v>47.54</v>
      </c>
      <c r="Q3" s="20">
        <v>150.77000000000001</v>
      </c>
      <c r="R3" s="20">
        <v>25.46</v>
      </c>
      <c r="S3" s="20">
        <v>0.23</v>
      </c>
      <c r="T3" s="20">
        <v>6.15</v>
      </c>
      <c r="U3" s="20">
        <v>8.69</v>
      </c>
      <c r="V3" s="20">
        <v>1.69</v>
      </c>
      <c r="W3" s="20">
        <v>331.77</v>
      </c>
      <c r="X3" s="18">
        <v>26.748000000000001</v>
      </c>
      <c r="Y3" s="18">
        <v>25.747</v>
      </c>
      <c r="Z3" s="18">
        <v>24.745000000000001</v>
      </c>
      <c r="AA3" s="18">
        <v>23.744</v>
      </c>
      <c r="AC3" s="56"/>
    </row>
    <row r="4" spans="1:29" s="21" customFormat="1" ht="15" customHeight="1" thickBot="1">
      <c r="A4" s="32">
        <v>40756</v>
      </c>
      <c r="B4" s="32">
        <v>40786</v>
      </c>
      <c r="C4" s="34" t="s">
        <v>68</v>
      </c>
      <c r="D4" s="34" t="s">
        <v>71</v>
      </c>
      <c r="E4" s="19">
        <v>0.2243</v>
      </c>
      <c r="F4" s="19">
        <v>0.51339999999999997</v>
      </c>
      <c r="G4" s="18">
        <v>12.31</v>
      </c>
      <c r="H4" s="44">
        <v>5.0700000000000002E-2</v>
      </c>
      <c r="I4" s="45">
        <v>3.8999999999999998E-3</v>
      </c>
      <c r="J4" s="42">
        <v>9.7200000000000006</v>
      </c>
      <c r="K4" s="47">
        <v>2.0400000000000001E-2</v>
      </c>
      <c r="L4" s="47">
        <v>2.3E-3</v>
      </c>
      <c r="M4" s="47">
        <v>0.224</v>
      </c>
      <c r="N4" s="20">
        <v>3.5</v>
      </c>
      <c r="O4" s="20">
        <v>3.5</v>
      </c>
      <c r="P4" s="20">
        <v>14</v>
      </c>
      <c r="Q4" s="20">
        <v>683</v>
      </c>
      <c r="R4" s="20">
        <v>32.75</v>
      </c>
      <c r="S4" s="20">
        <v>0.98</v>
      </c>
      <c r="T4" s="20">
        <v>2.75</v>
      </c>
      <c r="U4" s="20">
        <v>21.75</v>
      </c>
      <c r="V4" s="20">
        <v>2.75</v>
      </c>
      <c r="W4" s="20">
        <v>459.5</v>
      </c>
      <c r="X4" s="18">
        <v>29.041</v>
      </c>
      <c r="Y4" s="18">
        <v>27.073</v>
      </c>
      <c r="Z4" s="18">
        <v>25.103999999999999</v>
      </c>
      <c r="AA4" s="18">
        <v>23.135000000000002</v>
      </c>
      <c r="AB4" s="64"/>
      <c r="AC4" s="56"/>
    </row>
    <row r="5" spans="1:29" s="21" customFormat="1" ht="15" customHeight="1" thickBot="1">
      <c r="A5" s="32">
        <v>40756</v>
      </c>
      <c r="B5" s="32">
        <v>40786</v>
      </c>
      <c r="C5" s="34" t="s">
        <v>81</v>
      </c>
      <c r="D5" s="34" t="s">
        <v>78</v>
      </c>
      <c r="E5" s="19">
        <v>0.2387</v>
      </c>
      <c r="F5" s="19">
        <v>0.58809999999999996</v>
      </c>
      <c r="G5" s="18">
        <v>8.49</v>
      </c>
      <c r="H5" s="44">
        <v>4.972E-2</v>
      </c>
      <c r="I5" s="45">
        <v>1.524E-2</v>
      </c>
      <c r="J5" s="42">
        <v>193.96799999999999</v>
      </c>
      <c r="K5" s="47">
        <v>3.168E-2</v>
      </c>
      <c r="L5" s="47">
        <v>1.8200000000000001E-2</v>
      </c>
      <c r="M5" s="47">
        <v>0</v>
      </c>
      <c r="N5" s="20">
        <v>5.2</v>
      </c>
      <c r="O5" s="20">
        <v>1</v>
      </c>
      <c r="P5" s="20">
        <v>63.8</v>
      </c>
      <c r="Q5" s="20">
        <v>555.79999999999995</v>
      </c>
      <c r="R5" s="20">
        <v>24.2</v>
      </c>
      <c r="S5" s="20">
        <v>1.36</v>
      </c>
      <c r="T5" s="20">
        <v>16.2</v>
      </c>
      <c r="U5" s="20">
        <v>17.2</v>
      </c>
      <c r="V5" s="20">
        <v>7.2</v>
      </c>
      <c r="W5" s="20">
        <v>591.79999999999995</v>
      </c>
      <c r="X5" s="18">
        <v>43.926000000000002</v>
      </c>
      <c r="Y5" s="18">
        <v>40.371000000000002</v>
      </c>
      <c r="Z5" s="18">
        <v>36.814999999999998</v>
      </c>
      <c r="AA5" s="18">
        <v>32.073999999999998</v>
      </c>
      <c r="AB5" s="10"/>
      <c r="AC5" s="56"/>
    </row>
    <row r="6" spans="1:29" s="21" customFormat="1" ht="15" customHeight="1" thickBot="1">
      <c r="A6" s="32">
        <v>40756</v>
      </c>
      <c r="B6" s="32">
        <v>40786</v>
      </c>
      <c r="C6" s="34" t="s">
        <v>321</v>
      </c>
      <c r="D6" s="34" t="s">
        <v>77</v>
      </c>
      <c r="E6" s="19">
        <v>1.43E-2</v>
      </c>
      <c r="F6" s="19">
        <v>0.70669999999999999</v>
      </c>
      <c r="G6" s="18">
        <v>7.3</v>
      </c>
      <c r="H6" s="44">
        <v>7.2700000000000001E-2</v>
      </c>
      <c r="I6" s="45">
        <v>6.3E-3</v>
      </c>
      <c r="J6" s="42">
        <v>0</v>
      </c>
      <c r="K6" s="47">
        <v>1.7100000000000001E-2</v>
      </c>
      <c r="L6" s="47">
        <v>5.1999999999999998E-3</v>
      </c>
      <c r="M6" s="47">
        <v>1.5900000000000001E-2</v>
      </c>
      <c r="N6" s="20">
        <v>5</v>
      </c>
      <c r="O6" s="20">
        <v>2</v>
      </c>
      <c r="P6" s="20">
        <v>46</v>
      </c>
      <c r="Q6" s="20">
        <v>277</v>
      </c>
      <c r="R6" s="20">
        <v>54</v>
      </c>
      <c r="S6" s="20">
        <v>0</v>
      </c>
      <c r="T6" s="20">
        <v>0</v>
      </c>
      <c r="U6" s="20">
        <v>30</v>
      </c>
      <c r="V6" s="20">
        <v>4</v>
      </c>
      <c r="W6" s="20">
        <v>609</v>
      </c>
      <c r="X6" s="18">
        <v>52.426000000000002</v>
      </c>
      <c r="Y6" s="18">
        <v>50.539000000000001</v>
      </c>
      <c r="Z6" s="18">
        <v>48.652000000000001</v>
      </c>
      <c r="AA6" s="18">
        <v>46.136000000000003</v>
      </c>
      <c r="AB6" s="10"/>
      <c r="AC6" s="56"/>
    </row>
    <row r="7" spans="1:29" s="8" customFormat="1" ht="15" customHeight="1" thickBot="1">
      <c r="A7" s="32">
        <v>40756</v>
      </c>
      <c r="B7" s="32">
        <v>40786</v>
      </c>
      <c r="C7" s="12" t="s">
        <v>74</v>
      </c>
      <c r="D7" s="34" t="s">
        <v>71</v>
      </c>
      <c r="E7" s="22">
        <v>0.26939999999999997</v>
      </c>
      <c r="F7" s="22">
        <v>0.40749999999999997</v>
      </c>
      <c r="G7" s="9">
        <v>11.77</v>
      </c>
      <c r="H7" s="45">
        <v>3.1E-2</v>
      </c>
      <c r="I7" s="45">
        <v>2.5000000000000001E-3</v>
      </c>
      <c r="J7" s="42">
        <v>20.83</v>
      </c>
      <c r="K7" s="49">
        <v>1.55E-2</v>
      </c>
      <c r="L7" s="49">
        <v>1.6000000000000001E-3</v>
      </c>
      <c r="M7" s="49">
        <v>0.39700000000000002</v>
      </c>
      <c r="N7" s="13">
        <v>6.5</v>
      </c>
      <c r="O7" s="13">
        <v>1</v>
      </c>
      <c r="P7" s="20">
        <v>18.75</v>
      </c>
      <c r="Q7" s="20">
        <v>145</v>
      </c>
      <c r="R7" s="20">
        <v>9.5</v>
      </c>
      <c r="S7" s="13">
        <v>0.6</v>
      </c>
      <c r="T7" s="13">
        <v>0</v>
      </c>
      <c r="U7" s="13">
        <v>16</v>
      </c>
      <c r="V7" s="13">
        <v>6</v>
      </c>
      <c r="W7" s="13">
        <v>386.75</v>
      </c>
      <c r="X7" s="9">
        <v>22.195</v>
      </c>
      <c r="Y7" s="9">
        <v>20.931000000000001</v>
      </c>
      <c r="Z7" s="9">
        <v>19.667999999999999</v>
      </c>
      <c r="AA7" s="9">
        <v>18.404</v>
      </c>
      <c r="AC7" s="10"/>
    </row>
    <row r="8" spans="1:29" s="8" customFormat="1" ht="15" customHeight="1" thickBot="1">
      <c r="A8" s="32">
        <v>40756</v>
      </c>
      <c r="B8" s="32">
        <v>40786</v>
      </c>
      <c r="C8" s="12" t="s">
        <v>69</v>
      </c>
      <c r="D8" s="34" t="s">
        <v>77</v>
      </c>
      <c r="E8" s="22">
        <v>0.2069</v>
      </c>
      <c r="F8" s="22">
        <v>0.63370000000000004</v>
      </c>
      <c r="G8" s="9">
        <v>7.69</v>
      </c>
      <c r="H8" s="45">
        <v>5.1825000000000003E-2</v>
      </c>
      <c r="I8" s="45">
        <v>9.8499999999999994E-3</v>
      </c>
      <c r="J8" s="42">
        <v>5.875</v>
      </c>
      <c r="K8" s="49">
        <v>2.2599999999999999E-2</v>
      </c>
      <c r="L8" s="49">
        <v>3.075E-3</v>
      </c>
      <c r="M8" s="49">
        <v>2.7050000000000001E-2</v>
      </c>
      <c r="N8" s="13">
        <v>11.75</v>
      </c>
      <c r="O8" s="13">
        <v>2</v>
      </c>
      <c r="P8" s="20">
        <v>72.5</v>
      </c>
      <c r="Q8" s="20">
        <v>804.25</v>
      </c>
      <c r="R8" s="20">
        <v>42.75</v>
      </c>
      <c r="S8" s="13">
        <v>0.7</v>
      </c>
      <c r="T8" s="13">
        <v>8.5</v>
      </c>
      <c r="U8" s="13">
        <v>19</v>
      </c>
      <c r="V8" s="13">
        <v>4.5</v>
      </c>
      <c r="W8" s="13">
        <v>1295</v>
      </c>
      <c r="X8" s="9">
        <v>44.9</v>
      </c>
      <c r="Y8" s="9">
        <v>41.94</v>
      </c>
      <c r="Z8" s="9">
        <v>38.99</v>
      </c>
      <c r="AA8" s="9">
        <v>35.049999999999997</v>
      </c>
      <c r="AC8" s="10"/>
    </row>
    <row r="9" spans="1:29" s="8" customFormat="1" ht="15" customHeight="1" thickBot="1">
      <c r="A9" s="32">
        <v>40756</v>
      </c>
      <c r="B9" s="32">
        <v>40786</v>
      </c>
      <c r="C9" s="34" t="s">
        <v>85</v>
      </c>
      <c r="D9" s="34" t="s">
        <v>71</v>
      </c>
      <c r="E9" s="22">
        <v>0.27250000000000002</v>
      </c>
      <c r="F9" s="22">
        <v>0.44069999999999998</v>
      </c>
      <c r="G9" s="9">
        <v>12.26</v>
      </c>
      <c r="H9" s="45">
        <v>3.1E-2</v>
      </c>
      <c r="I9" s="45">
        <v>3.5999999999999999E-3</v>
      </c>
      <c r="J9" s="42">
        <v>18.05</v>
      </c>
      <c r="K9" s="49">
        <v>1.9800000000000002E-2</v>
      </c>
      <c r="L9" s="49">
        <v>1.6000000000000001E-3</v>
      </c>
      <c r="M9" s="49">
        <v>0.33860000000000001</v>
      </c>
      <c r="N9" s="13">
        <v>3.57</v>
      </c>
      <c r="O9" s="13">
        <v>1.0900000000000001</v>
      </c>
      <c r="P9" s="20">
        <v>13.46</v>
      </c>
      <c r="Q9" s="20">
        <v>208.2</v>
      </c>
      <c r="R9" s="20">
        <v>7.97</v>
      </c>
      <c r="S9" s="13">
        <v>0.46</v>
      </c>
      <c r="T9" s="13">
        <v>5.43</v>
      </c>
      <c r="U9" s="13">
        <v>7.63</v>
      </c>
      <c r="V9" s="13">
        <v>5.57</v>
      </c>
      <c r="W9" s="13">
        <v>399</v>
      </c>
      <c r="X9" s="9">
        <v>23.913</v>
      </c>
      <c r="Y9" s="9">
        <v>22.116</v>
      </c>
      <c r="Z9" s="9">
        <v>20.318999999999999</v>
      </c>
      <c r="AA9" s="9">
        <v>18.521999999999998</v>
      </c>
      <c r="AC9" s="10"/>
    </row>
    <row r="10" spans="1:29" s="8" customFormat="1" ht="15" customHeight="1" thickBot="1">
      <c r="A10" s="32">
        <v>40756</v>
      </c>
      <c r="B10" s="32">
        <v>40786</v>
      </c>
      <c r="C10" s="34" t="s">
        <v>200</v>
      </c>
      <c r="D10" s="34" t="s">
        <v>77</v>
      </c>
      <c r="E10" s="22">
        <v>0.17860000000000001</v>
      </c>
      <c r="F10" s="22">
        <v>0.69299999999999995</v>
      </c>
      <c r="G10" s="9">
        <v>6.94</v>
      </c>
      <c r="H10" s="45">
        <v>5.3666699999999998E-2</v>
      </c>
      <c r="I10" s="45">
        <v>7.3867000000000004E-3</v>
      </c>
      <c r="J10" s="42">
        <v>4.4333</v>
      </c>
      <c r="K10" s="49">
        <v>3.55667E-2</v>
      </c>
      <c r="L10" s="49">
        <v>3.3833000000000001E-3</v>
      </c>
      <c r="M10" s="49">
        <v>0</v>
      </c>
      <c r="N10" s="13">
        <v>5</v>
      </c>
      <c r="O10" s="13">
        <v>2.33</v>
      </c>
      <c r="P10" s="20">
        <v>61.67</v>
      </c>
      <c r="Q10" s="20">
        <v>547.66999999999996</v>
      </c>
      <c r="R10" s="20">
        <v>31.67</v>
      </c>
      <c r="S10" s="13">
        <v>1.53</v>
      </c>
      <c r="T10" s="13">
        <v>8</v>
      </c>
      <c r="U10" s="13">
        <v>22.33</v>
      </c>
      <c r="V10" s="13">
        <v>4.67</v>
      </c>
      <c r="W10" s="13">
        <v>868.33</v>
      </c>
      <c r="X10" s="9">
        <v>42.56</v>
      </c>
      <c r="Y10" s="9">
        <v>40.340000000000003</v>
      </c>
      <c r="Z10" s="9">
        <v>38.119999999999997</v>
      </c>
      <c r="AA10" s="9">
        <v>35.17</v>
      </c>
      <c r="AC10" s="10"/>
    </row>
    <row r="11" spans="1:29" s="8" customFormat="1" ht="15" customHeight="1" thickBot="1">
      <c r="A11" s="32">
        <v>40756</v>
      </c>
      <c r="B11" s="32">
        <v>40786</v>
      </c>
      <c r="C11" s="34" t="s">
        <v>90</v>
      </c>
      <c r="D11" s="34" t="s">
        <v>78</v>
      </c>
      <c r="E11" s="22">
        <v>0.1895</v>
      </c>
      <c r="F11" s="22">
        <v>0.67069999999999996</v>
      </c>
      <c r="G11" s="9">
        <v>8.1</v>
      </c>
      <c r="H11" s="45">
        <v>6.5799999999999997E-2</v>
      </c>
      <c r="I11" s="45">
        <v>9.9000000000000008E-3</v>
      </c>
      <c r="J11" s="42">
        <v>6.12</v>
      </c>
      <c r="K11" s="49">
        <v>3.2399999999999998E-2</v>
      </c>
      <c r="L11" s="49">
        <v>2.8E-3</v>
      </c>
      <c r="M11" s="49">
        <v>8.8000000000000005E-3</v>
      </c>
      <c r="N11" s="13">
        <v>3</v>
      </c>
      <c r="O11" s="13">
        <v>1.1399999999999999</v>
      </c>
      <c r="P11" s="20">
        <v>89.14</v>
      </c>
      <c r="Q11" s="20">
        <v>659.71</v>
      </c>
      <c r="R11" s="20">
        <v>20.57</v>
      </c>
      <c r="S11" s="13">
        <v>1.26</v>
      </c>
      <c r="T11" s="13">
        <v>6.29</v>
      </c>
      <c r="U11" s="13">
        <v>16.14</v>
      </c>
      <c r="V11" s="13">
        <v>1.43</v>
      </c>
      <c r="W11" s="13">
        <v>649</v>
      </c>
      <c r="X11" s="9">
        <v>53.311</v>
      </c>
      <c r="Y11" s="9">
        <v>50.351999999999997</v>
      </c>
      <c r="Z11" s="9">
        <v>47.392000000000003</v>
      </c>
      <c r="AA11" s="9">
        <v>43.447000000000003</v>
      </c>
    </row>
    <row r="12" spans="1:29" s="8" customFormat="1" ht="15" customHeight="1" thickBot="1">
      <c r="A12" s="32">
        <v>40756</v>
      </c>
      <c r="B12" s="32">
        <v>40786</v>
      </c>
      <c r="C12" s="12" t="s">
        <v>87</v>
      </c>
      <c r="D12" s="34" t="s">
        <v>78</v>
      </c>
      <c r="E12" s="22">
        <v>0.16039999999999999</v>
      </c>
      <c r="F12" s="22">
        <v>0.68869999999999998</v>
      </c>
      <c r="G12" s="9">
        <v>8.4600000000000009</v>
      </c>
      <c r="H12" s="45">
        <v>6.5850000000000006E-2</v>
      </c>
      <c r="I12" s="45">
        <v>1.4567E-2</v>
      </c>
      <c r="J12" s="42">
        <v>7.5</v>
      </c>
      <c r="K12" s="49">
        <v>3.6616999999999997E-2</v>
      </c>
      <c r="L12" s="49">
        <v>3.0000000000000001E-3</v>
      </c>
      <c r="M12" s="49">
        <v>1.0699999999999999E-2</v>
      </c>
      <c r="N12" s="13">
        <v>4.33</v>
      </c>
      <c r="O12" s="13">
        <v>2.33</v>
      </c>
      <c r="P12" s="20">
        <v>95</v>
      </c>
      <c r="Q12" s="20">
        <v>340.67</v>
      </c>
      <c r="R12" s="20">
        <v>44.67</v>
      </c>
      <c r="S12" s="13">
        <v>0.85</v>
      </c>
      <c r="T12" s="13">
        <v>9.33</v>
      </c>
      <c r="U12" s="13">
        <v>22.83</v>
      </c>
      <c r="V12" s="13">
        <v>4.83</v>
      </c>
      <c r="W12" s="13">
        <v>847.67</v>
      </c>
      <c r="X12" s="9">
        <v>59.917999999999999</v>
      </c>
      <c r="Y12" s="9">
        <v>55.548000000000002</v>
      </c>
      <c r="Z12" s="1">
        <v>51.177999999999997</v>
      </c>
      <c r="AA12" s="1">
        <v>45.351999999999997</v>
      </c>
    </row>
    <row r="13" spans="1:29" s="8" customFormat="1" ht="15" customHeight="1" thickBot="1">
      <c r="A13" s="32">
        <v>40756</v>
      </c>
      <c r="B13" s="32">
        <v>40786</v>
      </c>
      <c r="C13" s="12" t="s">
        <v>82</v>
      </c>
      <c r="D13" s="34" t="s">
        <v>78</v>
      </c>
      <c r="E13" s="22">
        <v>0.26910000000000001</v>
      </c>
      <c r="F13" s="22">
        <v>0.51719999999999999</v>
      </c>
      <c r="G13" s="9">
        <v>8.31</v>
      </c>
      <c r="H13" s="45">
        <v>4.3270999999999997E-2</v>
      </c>
      <c r="I13" s="45">
        <v>9.6570000000000007E-3</v>
      </c>
      <c r="J13" s="42">
        <v>9.3757000000000001</v>
      </c>
      <c r="K13" s="49">
        <v>2.4417000000000001E-2</v>
      </c>
      <c r="L13" s="49">
        <v>2.0140000000000002E-3</v>
      </c>
      <c r="M13" s="49">
        <v>8.7569999999999992E-3</v>
      </c>
      <c r="N13" s="13">
        <v>11.86</v>
      </c>
      <c r="O13" s="13">
        <v>2</v>
      </c>
      <c r="P13" s="20">
        <v>93.57</v>
      </c>
      <c r="Q13" s="20">
        <v>403.43</v>
      </c>
      <c r="R13" s="20">
        <v>83.57</v>
      </c>
      <c r="S13" s="13">
        <v>0.89</v>
      </c>
      <c r="T13" s="13">
        <v>16.71</v>
      </c>
      <c r="U13" s="13">
        <v>27.14</v>
      </c>
      <c r="V13" s="13">
        <v>0.86</v>
      </c>
      <c r="W13" s="13">
        <v>1131.57</v>
      </c>
      <c r="X13" s="9">
        <v>40.585000000000001</v>
      </c>
      <c r="Y13" s="9">
        <v>37.610999999999997</v>
      </c>
      <c r="Z13" s="1">
        <v>34.636000000000003</v>
      </c>
      <c r="AA13" s="1">
        <v>30.67</v>
      </c>
    </row>
    <row r="14" spans="1:29" ht="15" customHeight="1" thickBot="1">
      <c r="A14" s="32">
        <v>40756</v>
      </c>
      <c r="B14" s="32">
        <v>40786</v>
      </c>
      <c r="C14" s="33" t="s">
        <v>70</v>
      </c>
      <c r="D14" s="34" t="s">
        <v>71</v>
      </c>
      <c r="E14" s="4">
        <v>0.29799999999999999</v>
      </c>
      <c r="F14" s="4">
        <v>0.57689999999999997</v>
      </c>
      <c r="G14" s="1">
        <v>12.38</v>
      </c>
      <c r="H14" s="46">
        <v>3.9417000000000001E-2</v>
      </c>
      <c r="I14" s="46">
        <v>2.0999999999999999E-3</v>
      </c>
      <c r="J14" s="43">
        <v>15.466699999999999</v>
      </c>
      <c r="K14" s="50">
        <v>1.43E-2</v>
      </c>
      <c r="L14" s="50">
        <v>2.0999999999999999E-3</v>
      </c>
      <c r="M14" s="50">
        <v>0.22900000000000001</v>
      </c>
      <c r="N14" s="1">
        <v>3</v>
      </c>
      <c r="O14" s="1">
        <v>1</v>
      </c>
      <c r="P14" s="1">
        <v>20.5</v>
      </c>
      <c r="Q14" s="1">
        <v>190.83</v>
      </c>
      <c r="R14" s="1">
        <v>23.33</v>
      </c>
      <c r="S14" s="1">
        <v>0.17</v>
      </c>
      <c r="T14" s="1">
        <v>5.67</v>
      </c>
      <c r="U14" s="1">
        <v>9.17</v>
      </c>
      <c r="V14" s="1">
        <v>2.5</v>
      </c>
      <c r="W14" s="1">
        <v>336.67</v>
      </c>
      <c r="X14" s="1">
        <v>26.616</v>
      </c>
      <c r="Y14" s="18">
        <v>25.568000000000001</v>
      </c>
      <c r="Z14" s="1">
        <v>24.52</v>
      </c>
      <c r="AA14" s="1">
        <v>23.471</v>
      </c>
    </row>
    <row r="15" spans="1:29" ht="15" customHeight="1" thickBot="1">
      <c r="A15" s="32">
        <v>40756</v>
      </c>
      <c r="B15" s="32">
        <v>40786</v>
      </c>
      <c r="C15" s="34" t="s">
        <v>319</v>
      </c>
      <c r="D15" s="34" t="s">
        <v>78</v>
      </c>
      <c r="E15" s="4">
        <v>0.14449999999999999</v>
      </c>
      <c r="F15" s="4">
        <v>0.56530000000000002</v>
      </c>
      <c r="G15" s="1">
        <v>8.2799999999999994</v>
      </c>
      <c r="H15" s="46">
        <v>4.1133000000000003E-2</v>
      </c>
      <c r="I15" s="46">
        <v>8.3999999999999995E-3</v>
      </c>
      <c r="J15" s="43">
        <v>6.43</v>
      </c>
      <c r="K15" s="50">
        <v>3.3700000000000001E-2</v>
      </c>
      <c r="L15" s="50">
        <v>1.1999999999999999E-3</v>
      </c>
      <c r="M15" s="50">
        <v>1.8E-3</v>
      </c>
      <c r="N15" s="1">
        <v>4</v>
      </c>
      <c r="O15" s="1">
        <v>1</v>
      </c>
      <c r="P15" s="1">
        <v>41</v>
      </c>
      <c r="Q15" s="1">
        <v>338.67</v>
      </c>
      <c r="R15" s="1">
        <v>12</v>
      </c>
      <c r="S15" s="1">
        <v>1.3</v>
      </c>
      <c r="T15" s="1">
        <v>10.33</v>
      </c>
      <c r="U15" s="1">
        <v>14</v>
      </c>
      <c r="V15" s="1">
        <v>6.33</v>
      </c>
      <c r="W15" s="1">
        <v>589.66999999999996</v>
      </c>
      <c r="X15" s="1">
        <v>36.462000000000003</v>
      </c>
      <c r="Y15" s="1">
        <v>33.94</v>
      </c>
      <c r="Z15" s="1">
        <v>31.417999999999999</v>
      </c>
      <c r="AA15" s="1">
        <v>28.056000000000001</v>
      </c>
    </row>
    <row r="16" spans="1:29" ht="15" customHeight="1" thickBot="1">
      <c r="A16" s="33"/>
      <c r="B16" s="33"/>
      <c r="C16" s="33"/>
      <c r="D16" s="1"/>
      <c r="E16" s="4"/>
      <c r="F16" s="4"/>
      <c r="G16" s="1"/>
      <c r="H16" s="4"/>
      <c r="I16" s="4"/>
      <c r="J16" s="31"/>
      <c r="K16" s="4"/>
      <c r="L16" s="4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9" spans="16:18">
      <c r="P19" s="51"/>
      <c r="Q19" s="51"/>
      <c r="R19" s="51"/>
    </row>
    <row r="20" spans="16:18">
      <c r="P20" s="51"/>
      <c r="Q20" s="54"/>
      <c r="R20" s="51"/>
    </row>
    <row r="21" spans="16:18">
      <c r="P21" s="51"/>
      <c r="Q21" s="51"/>
      <c r="R21" s="51"/>
    </row>
    <row r="22" spans="16:18">
      <c r="P22" s="51"/>
      <c r="Q22" s="51"/>
      <c r="R22" s="51"/>
    </row>
  </sheetData>
  <mergeCells count="23">
    <mergeCell ref="A1:B1"/>
    <mergeCell ref="S1:S2"/>
    <mergeCell ref="R1:R2"/>
    <mergeCell ref="Q1:Q2"/>
    <mergeCell ref="P1:P2"/>
    <mergeCell ref="D1:D2"/>
    <mergeCell ref="C1:C2"/>
    <mergeCell ref="E1:E2"/>
    <mergeCell ref="F1:F2"/>
    <mergeCell ref="X1:AA1"/>
    <mergeCell ref="G1:G2"/>
    <mergeCell ref="M1:M2"/>
    <mergeCell ref="H1:H2"/>
    <mergeCell ref="I1:I2"/>
    <mergeCell ref="J1:J2"/>
    <mergeCell ref="O1:O2"/>
    <mergeCell ref="T1:T2"/>
    <mergeCell ref="K1:K2"/>
    <mergeCell ref="L1:L2"/>
    <mergeCell ref="W1:W2"/>
    <mergeCell ref="V1:V2"/>
    <mergeCell ref="U1:U2"/>
    <mergeCell ref="N1:N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Y95"/>
  <sheetViews>
    <sheetView tabSelected="1" zoomScale="90" zoomScaleNormal="90" workbookViewId="0">
      <pane ySplit="780" topLeftCell="A34" activePane="bottomLeft"/>
      <selection activeCell="L1" sqref="L1:M1048576"/>
      <selection pane="bottomLeft" activeCell="I55" sqref="I55"/>
    </sheetView>
  </sheetViews>
  <sheetFormatPr defaultColWidth="9.109375" defaultRowHeight="13.2"/>
  <cols>
    <col min="1" max="1" width="10.6640625" style="14" customWidth="1"/>
    <col min="2" max="2" width="15.6640625" style="14" customWidth="1"/>
    <col min="3" max="3" width="19.6640625" style="14" customWidth="1"/>
    <col min="4" max="4" width="13.33203125" style="29" customWidth="1"/>
    <col min="5" max="5" width="11.33203125" style="29" customWidth="1"/>
    <col min="6" max="6" width="6.6640625" style="38" customWidth="1"/>
    <col min="7" max="8" width="6.6640625" style="8" customWidth="1"/>
    <col min="9" max="9" width="9" style="24" customWidth="1"/>
    <col min="10" max="10" width="6.6640625" style="15" customWidth="1"/>
    <col min="11" max="11" width="10.109375" style="30" bestFit="1" customWidth="1"/>
    <col min="12" max="12" width="10.44140625" style="16" bestFit="1" customWidth="1"/>
    <col min="13" max="13" width="9.5546875" style="16" bestFit="1" customWidth="1"/>
    <col min="14" max="15" width="9.109375" style="16"/>
    <col min="16" max="16" width="9.109375" style="17"/>
    <col min="17" max="17" width="8.44140625" style="16" customWidth="1"/>
    <col min="18" max="18" width="8.21875" style="16" customWidth="1"/>
    <col min="19" max="19" width="8.6640625" style="16" customWidth="1"/>
    <col min="20" max="20" width="7.33203125" style="26" customWidth="1"/>
    <col min="21" max="21" width="8.5546875" style="16" bestFit="1" customWidth="1"/>
    <col min="22" max="22" width="8.44140625" style="16" customWidth="1"/>
    <col min="23" max="23" width="8.5546875" style="16" bestFit="1" customWidth="1"/>
    <col min="24" max="24" width="6.5546875" style="16" bestFit="1" customWidth="1"/>
    <col min="25" max="25" width="7.33203125" style="16" customWidth="1"/>
    <col min="26" max="27" width="8.5546875" style="16" bestFit="1" customWidth="1"/>
    <col min="28" max="28" width="7" style="23" bestFit="1" customWidth="1"/>
    <col min="29" max="29" width="8.5546875" style="16" bestFit="1" customWidth="1"/>
    <col min="30" max="30" width="9.44140625" style="16" customWidth="1"/>
    <col min="31" max="31" width="6.88671875" style="16" customWidth="1"/>
    <col min="32" max="32" width="7.44140625" style="16" customWidth="1"/>
    <col min="33" max="43" width="7.6640625" style="16" customWidth="1"/>
    <col min="44" max="44" width="9.5546875" style="16" customWidth="1"/>
    <col min="45" max="46" width="7.6640625" style="16" customWidth="1"/>
    <col min="47" max="47" width="8.5546875" style="16" customWidth="1"/>
    <col min="48" max="48" width="8.88671875" style="16" customWidth="1"/>
    <col min="49" max="53" width="7.6640625" style="16" customWidth="1"/>
    <col min="54" max="54" width="7.6640625" style="17" customWidth="1"/>
    <col min="55" max="207" width="9.109375" style="7"/>
    <col min="208" max="16384" width="9.109375" style="6"/>
  </cols>
  <sheetData>
    <row r="1" spans="1:207" s="8" customFormat="1" ht="29.25" customHeight="1" thickBot="1">
      <c r="A1" s="163" t="s">
        <v>17</v>
      </c>
      <c r="B1" s="167" t="s">
        <v>18</v>
      </c>
      <c r="C1" s="167" t="s">
        <v>72</v>
      </c>
      <c r="D1" s="169" t="s">
        <v>19</v>
      </c>
      <c r="E1" s="169" t="s">
        <v>20</v>
      </c>
      <c r="F1" s="165" t="s">
        <v>21</v>
      </c>
      <c r="G1" s="167" t="s">
        <v>22</v>
      </c>
      <c r="H1" s="167" t="s">
        <v>23</v>
      </c>
      <c r="I1" s="171" t="s">
        <v>24</v>
      </c>
      <c r="J1" s="172" t="s">
        <v>25</v>
      </c>
      <c r="K1" s="174" t="s">
        <v>35</v>
      </c>
      <c r="L1" s="157" t="s">
        <v>26</v>
      </c>
      <c r="M1" s="176"/>
      <c r="N1" s="177" t="s">
        <v>27</v>
      </c>
      <c r="O1" s="178"/>
      <c r="P1" s="179"/>
      <c r="Q1" s="157" t="s">
        <v>16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157" t="s">
        <v>34</v>
      </c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9"/>
      <c r="AS1" s="160" t="s">
        <v>36</v>
      </c>
      <c r="AT1" s="161"/>
      <c r="AU1" s="161"/>
      <c r="AV1" s="161"/>
      <c r="AW1" s="161"/>
      <c r="AX1" s="161"/>
      <c r="AY1" s="161"/>
      <c r="AZ1" s="161"/>
      <c r="BA1" s="161"/>
      <c r="BB1" s="162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</row>
    <row r="2" spans="1:207" s="8" customFormat="1" ht="27" thickBot="1">
      <c r="A2" s="164"/>
      <c r="B2" s="180"/>
      <c r="C2" s="180"/>
      <c r="D2" s="170"/>
      <c r="E2" s="170"/>
      <c r="F2" s="166"/>
      <c r="G2" s="168"/>
      <c r="H2" s="168"/>
      <c r="I2" s="168"/>
      <c r="J2" s="173"/>
      <c r="K2" s="175"/>
      <c r="L2" s="11" t="s">
        <v>0</v>
      </c>
      <c r="M2" s="11" t="s">
        <v>1</v>
      </c>
      <c r="N2" s="11" t="s">
        <v>0</v>
      </c>
      <c r="O2" s="11" t="s">
        <v>1</v>
      </c>
      <c r="P2" s="11" t="s">
        <v>61</v>
      </c>
      <c r="Q2" s="73" t="s">
        <v>2</v>
      </c>
      <c r="R2" s="11" t="s">
        <v>3</v>
      </c>
      <c r="S2" s="11" t="s">
        <v>4</v>
      </c>
      <c r="T2" s="25" t="s">
        <v>5</v>
      </c>
      <c r="U2" s="11" t="s">
        <v>6</v>
      </c>
      <c r="V2" s="11" t="s">
        <v>7</v>
      </c>
      <c r="W2" s="11" t="s">
        <v>8</v>
      </c>
      <c r="X2" s="11" t="s">
        <v>9</v>
      </c>
      <c r="Y2" s="11" t="s">
        <v>10</v>
      </c>
      <c r="Z2" s="11" t="s">
        <v>11</v>
      </c>
      <c r="AA2" s="11" t="s">
        <v>12</v>
      </c>
      <c r="AB2" s="11" t="s">
        <v>13</v>
      </c>
      <c r="AC2" s="11" t="s">
        <v>14</v>
      </c>
      <c r="AD2" s="11" t="s">
        <v>15</v>
      </c>
      <c r="AE2" s="11" t="s">
        <v>2</v>
      </c>
      <c r="AF2" s="11" t="s">
        <v>3</v>
      </c>
      <c r="AG2" s="11" t="s">
        <v>4</v>
      </c>
      <c r="AH2" s="11" t="s">
        <v>5</v>
      </c>
      <c r="AI2" s="11" t="s">
        <v>6</v>
      </c>
      <c r="AJ2" s="11" t="s">
        <v>7</v>
      </c>
      <c r="AK2" s="11" t="s">
        <v>8</v>
      </c>
      <c r="AL2" s="11" t="s">
        <v>9</v>
      </c>
      <c r="AM2" s="11" t="s">
        <v>10</v>
      </c>
      <c r="AN2" s="11" t="s">
        <v>11</v>
      </c>
      <c r="AO2" s="11" t="s">
        <v>12</v>
      </c>
      <c r="AP2" s="11" t="s">
        <v>13</v>
      </c>
      <c r="AQ2" s="11" t="s">
        <v>14</v>
      </c>
      <c r="AR2" s="11" t="s">
        <v>15</v>
      </c>
      <c r="AS2" s="11" t="s">
        <v>5</v>
      </c>
      <c r="AT2" s="11" t="s">
        <v>6</v>
      </c>
      <c r="AU2" s="11" t="s">
        <v>7</v>
      </c>
      <c r="AV2" s="11" t="s">
        <v>8</v>
      </c>
      <c r="AW2" s="11" t="s">
        <v>9</v>
      </c>
      <c r="AX2" s="11" t="s">
        <v>10</v>
      </c>
      <c r="AY2" s="11" t="s">
        <v>11</v>
      </c>
      <c r="AZ2" s="11" t="s">
        <v>12</v>
      </c>
      <c r="BA2" s="11" t="s">
        <v>13</v>
      </c>
      <c r="BB2" s="11" t="s">
        <v>14</v>
      </c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</row>
    <row r="3" spans="1:207" s="8" customFormat="1" ht="13.8" thickBot="1">
      <c r="A3" s="67"/>
      <c r="B3" s="80"/>
      <c r="C3" s="116"/>
      <c r="D3" s="70"/>
      <c r="E3" s="70"/>
      <c r="F3" s="68"/>
      <c r="G3" s="69"/>
      <c r="H3" s="69"/>
      <c r="I3" s="69"/>
      <c r="J3" s="71"/>
      <c r="K3" s="72"/>
      <c r="L3" s="11"/>
      <c r="M3" s="11"/>
      <c r="N3" s="11"/>
      <c r="O3" s="73"/>
      <c r="P3" s="11"/>
      <c r="Q3" s="73"/>
      <c r="R3" s="11"/>
      <c r="S3" s="11"/>
      <c r="T3" s="25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</row>
    <row r="4" spans="1:207" s="8" customFormat="1" ht="13.8" thickBot="1">
      <c r="A4" s="12" t="s">
        <v>177</v>
      </c>
      <c r="B4" s="35" t="s">
        <v>299</v>
      </c>
      <c r="C4" s="12" t="s">
        <v>327</v>
      </c>
      <c r="D4" s="36" t="s">
        <v>328</v>
      </c>
      <c r="E4" s="36" t="s">
        <v>329</v>
      </c>
      <c r="F4" s="37">
        <v>15.6</v>
      </c>
      <c r="G4" s="9" t="s">
        <v>202</v>
      </c>
      <c r="H4" s="9" t="s">
        <v>79</v>
      </c>
      <c r="I4" s="52" t="s">
        <v>80</v>
      </c>
      <c r="J4" s="40">
        <v>6.9</v>
      </c>
      <c r="K4" s="39">
        <v>40786</v>
      </c>
      <c r="L4" s="13">
        <v>175.97</v>
      </c>
      <c r="M4" s="13">
        <v>175.97</v>
      </c>
      <c r="N4" s="13">
        <v>3.0354825000000001</v>
      </c>
      <c r="O4" s="27">
        <v>3.04</v>
      </c>
      <c r="P4" s="13">
        <v>6.8380000000000001</v>
      </c>
      <c r="Q4" s="13">
        <v>93.098248275000003</v>
      </c>
      <c r="R4" s="13">
        <v>148.23475240499999</v>
      </c>
      <c r="S4" s="13">
        <v>12.226923510000001</v>
      </c>
      <c r="T4" s="13">
        <v>7.2001644900000009E-2</v>
      </c>
      <c r="U4" s="13">
        <v>1.214193E-2</v>
      </c>
      <c r="V4" s="13">
        <v>0.56806019504999994</v>
      </c>
      <c r="W4" s="13">
        <v>2.4492094099499999</v>
      </c>
      <c r="X4" s="13">
        <v>0.50735054504999999</v>
      </c>
      <c r="Y4" s="13">
        <v>8.1047382750000004E-3</v>
      </c>
      <c r="Z4" s="13">
        <v>0.10144582515</v>
      </c>
      <c r="AA4" s="13">
        <v>0.16476599010000001</v>
      </c>
      <c r="AB4" s="13">
        <v>5.2210299000000002E-3</v>
      </c>
      <c r="AC4" s="13">
        <v>6.8697218650499998</v>
      </c>
      <c r="AD4" s="13">
        <v>53.163440504999997</v>
      </c>
      <c r="AE4" s="13">
        <v>93.098248275000003</v>
      </c>
      <c r="AF4" s="13">
        <v>148.23475240499999</v>
      </c>
      <c r="AG4" s="13">
        <v>12.226923510000001</v>
      </c>
      <c r="AH4" s="13">
        <v>7.2001644900000009E-2</v>
      </c>
      <c r="AI4" s="13">
        <v>1.214193E-2</v>
      </c>
      <c r="AJ4" s="13">
        <v>0.56806019504999994</v>
      </c>
      <c r="AK4" s="13">
        <v>2.4492094099499999</v>
      </c>
      <c r="AL4" s="13">
        <v>0.50735054504999999</v>
      </c>
      <c r="AM4" s="13">
        <v>8.1047382750000004E-3</v>
      </c>
      <c r="AN4" s="13">
        <v>0.10144582515</v>
      </c>
      <c r="AO4" s="13">
        <v>0.16476599010000001</v>
      </c>
      <c r="AP4" s="13">
        <v>5.2210299000000002E-3</v>
      </c>
      <c r="AQ4" s="13">
        <v>6.8697218650499998</v>
      </c>
      <c r="AR4" s="13">
        <v>53.163440504999997</v>
      </c>
      <c r="AS4" s="13">
        <v>9.2001644900000012E-2</v>
      </c>
      <c r="AT4" s="13">
        <v>2.2141930000000001E-2</v>
      </c>
      <c r="AU4" s="13">
        <v>0.56806019504999994</v>
      </c>
      <c r="AV4" s="13">
        <v>3.75920940995</v>
      </c>
      <c r="AW4" s="13">
        <v>0.76735054505</v>
      </c>
      <c r="AX4" s="13">
        <v>8.1047382750000004E-3</v>
      </c>
      <c r="AY4" s="13">
        <v>0.19144582515</v>
      </c>
      <c r="AZ4" s="13">
        <v>0.29476599010000004</v>
      </c>
      <c r="BA4" s="13">
        <v>2.5221029900000001E-2</v>
      </c>
      <c r="BB4" s="13">
        <v>9.8297218650500007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</row>
    <row r="5" spans="1:207" s="8" customFormat="1" ht="13.8" thickBot="1">
      <c r="A5" s="12" t="s">
        <v>177</v>
      </c>
      <c r="B5" s="35" t="s">
        <v>300</v>
      </c>
      <c r="C5" s="12" t="s">
        <v>327</v>
      </c>
      <c r="D5" s="36" t="s">
        <v>328</v>
      </c>
      <c r="E5" s="36" t="s">
        <v>329</v>
      </c>
      <c r="F5" s="37">
        <v>12.8</v>
      </c>
      <c r="G5" s="9" t="s">
        <v>202</v>
      </c>
      <c r="H5" s="9" t="s">
        <v>79</v>
      </c>
      <c r="I5" s="52" t="s">
        <v>80</v>
      </c>
      <c r="J5" s="40">
        <v>7.1</v>
      </c>
      <c r="K5" s="39">
        <v>40786</v>
      </c>
      <c r="L5" s="13">
        <v>131.63</v>
      </c>
      <c r="M5" s="13">
        <v>131.63</v>
      </c>
      <c r="N5" s="13">
        <v>2.7673150781249998</v>
      </c>
      <c r="O5" s="27">
        <v>2.77</v>
      </c>
      <c r="P5" s="13">
        <v>6.7799999999999994</v>
      </c>
      <c r="Q5" s="13">
        <v>84.873553446093752</v>
      </c>
      <c r="R5" s="13">
        <v>135.13906452515624</v>
      </c>
      <c r="S5" s="13">
        <v>11.1467451346875</v>
      </c>
      <c r="T5" s="13">
        <v>6.5640713653124988E-2</v>
      </c>
      <c r="U5" s="13">
        <v>1.1069260312499999E-2</v>
      </c>
      <c r="V5" s="13">
        <v>0.51787534372031252</v>
      </c>
      <c r="W5" s="13">
        <v>2.2328358439359373</v>
      </c>
      <c r="X5" s="13">
        <v>0.46252904215781243</v>
      </c>
      <c r="Y5" s="13">
        <v>7.3887312585937488E-3</v>
      </c>
      <c r="Z5" s="13">
        <v>9.2483669910937497E-2</v>
      </c>
      <c r="AA5" s="13">
        <v>0.15020986244062498</v>
      </c>
      <c r="AB5" s="13">
        <v>4.7597819343750004E-3</v>
      </c>
      <c r="AC5" s="13">
        <v>6.2628214459078118</v>
      </c>
      <c r="AD5" s="13">
        <v>48.466756278281238</v>
      </c>
      <c r="AE5" s="13">
        <v>84.873553446093752</v>
      </c>
      <c r="AF5" s="13">
        <v>135.13906452515624</v>
      </c>
      <c r="AG5" s="13">
        <v>11.1467451346875</v>
      </c>
      <c r="AH5" s="13">
        <v>6.5640713653124988E-2</v>
      </c>
      <c r="AI5" s="13">
        <v>1.1069260312499999E-2</v>
      </c>
      <c r="AJ5" s="13">
        <v>0.51787534372031252</v>
      </c>
      <c r="AK5" s="13">
        <v>2.2328358439359373</v>
      </c>
      <c r="AL5" s="13">
        <v>0.46252904215781243</v>
      </c>
      <c r="AM5" s="13">
        <v>7.3887312585937488E-3</v>
      </c>
      <c r="AN5" s="13">
        <v>9.2483669910937497E-2</v>
      </c>
      <c r="AO5" s="13">
        <v>0.15020986244062498</v>
      </c>
      <c r="AP5" s="13">
        <v>4.7597819343750004E-3</v>
      </c>
      <c r="AQ5" s="13">
        <v>6.2628214459078118</v>
      </c>
      <c r="AR5" s="13">
        <v>48.466756278281238</v>
      </c>
      <c r="AS5" s="13">
        <v>8.5640713653124992E-2</v>
      </c>
      <c r="AT5" s="13">
        <v>2.1069260312499997E-2</v>
      </c>
      <c r="AU5" s="13">
        <v>0.51787534372031252</v>
      </c>
      <c r="AV5" s="13">
        <v>3.5928358439359371</v>
      </c>
      <c r="AW5" s="13">
        <v>0.73252904215781245</v>
      </c>
      <c r="AX5" s="13">
        <v>7.3887312585937488E-3</v>
      </c>
      <c r="AY5" s="13">
        <v>0.18248366991093751</v>
      </c>
      <c r="AZ5" s="13">
        <v>0.28020986244062496</v>
      </c>
      <c r="BA5" s="13">
        <v>2.4759781934375003E-2</v>
      </c>
      <c r="BB5" s="13">
        <v>9.3128214459078116</v>
      </c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</row>
    <row r="6" spans="1:207" s="8" customFormat="1" ht="13.8" thickBot="1">
      <c r="A6" s="12" t="s">
        <v>203</v>
      </c>
      <c r="B6" s="35" t="s">
        <v>204</v>
      </c>
      <c r="C6" s="12" t="s">
        <v>201</v>
      </c>
      <c r="D6" s="36">
        <v>77.37</v>
      </c>
      <c r="E6" s="36">
        <v>36.520000000000003</v>
      </c>
      <c r="F6" s="37">
        <v>18.399999999999999</v>
      </c>
      <c r="G6" s="9" t="s">
        <v>202</v>
      </c>
      <c r="H6" s="9" t="s">
        <v>79</v>
      </c>
      <c r="I6" s="52" t="s">
        <v>80</v>
      </c>
      <c r="J6" s="40">
        <v>6</v>
      </c>
      <c r="K6" s="39">
        <v>40786</v>
      </c>
      <c r="L6" s="13">
        <v>233.88</v>
      </c>
      <c r="M6" s="13">
        <v>233.88</v>
      </c>
      <c r="N6" s="13">
        <v>4.2708521739130436</v>
      </c>
      <c r="O6" s="27">
        <v>4.2699999999999996</v>
      </c>
      <c r="P6" s="13">
        <v>8.7199999999999989</v>
      </c>
      <c r="Q6" s="13">
        <v>101.40711401739131</v>
      </c>
      <c r="R6" s="13">
        <v>104.53337780869566</v>
      </c>
      <c r="S6" s="13">
        <v>15.964445426086957</v>
      </c>
      <c r="T6" s="13">
        <v>2.2379265391304352E-2</v>
      </c>
      <c r="U6" s="13">
        <v>6.5771123478260878E-3</v>
      </c>
      <c r="V6" s="13">
        <v>0.4060726246956522</v>
      </c>
      <c r="W6" s="13">
        <v>1.2878327645217393</v>
      </c>
      <c r="X6" s="13">
        <v>0.2174717926956522</v>
      </c>
      <c r="Y6" s="13">
        <v>2.9468880000000004E-3</v>
      </c>
      <c r="Z6" s="13">
        <v>5.2531481739130442E-2</v>
      </c>
      <c r="AA6" s="13">
        <v>7.4227410782608708E-2</v>
      </c>
      <c r="AB6" s="13">
        <v>1.4435480347826086E-2</v>
      </c>
      <c r="AC6" s="13">
        <v>2.8338812514782608</v>
      </c>
      <c r="AD6" s="13">
        <v>1733.3082713739129</v>
      </c>
      <c r="AE6" s="13">
        <v>101.40711401739131</v>
      </c>
      <c r="AF6" s="13">
        <v>104.53337780869566</v>
      </c>
      <c r="AG6" s="13">
        <v>15.964445426086957</v>
      </c>
      <c r="AH6" s="13">
        <v>2.2379265391304352E-2</v>
      </c>
      <c r="AI6" s="13">
        <v>6.5771123478260878E-3</v>
      </c>
      <c r="AJ6" s="13">
        <v>0.4060726246956522</v>
      </c>
      <c r="AK6" s="13">
        <v>1.2878327645217393</v>
      </c>
      <c r="AL6" s="13">
        <v>0.2174717926956522</v>
      </c>
      <c r="AM6" s="13">
        <v>2.9468880000000004E-3</v>
      </c>
      <c r="AN6" s="13">
        <v>5.2531481739130442E-2</v>
      </c>
      <c r="AO6" s="13">
        <v>7.4227410782608708E-2</v>
      </c>
      <c r="AP6" s="13">
        <v>1.4435480347826086E-2</v>
      </c>
      <c r="AQ6" s="13">
        <v>2.8338812514782608</v>
      </c>
      <c r="AR6" s="13">
        <v>1733.3082713739129</v>
      </c>
      <c r="AS6" s="13">
        <v>4.3096707126041196E-2</v>
      </c>
      <c r="AT6" s="13">
        <v>1.3512564945720826E-2</v>
      </c>
      <c r="AU6" s="13">
        <v>0.62563562469565226</v>
      </c>
      <c r="AV6" s="13">
        <v>2.759393540100687</v>
      </c>
      <c r="AW6" s="13">
        <v>0.44269617000933642</v>
      </c>
      <c r="AX6" s="13">
        <v>5.1697894736842109E-3</v>
      </c>
      <c r="AY6" s="13">
        <v>0.11850719747807782</v>
      </c>
      <c r="AZ6" s="13">
        <v>0.18163800999102978</v>
      </c>
      <c r="BA6" s="13">
        <v>3.1418447606773453E-2</v>
      </c>
      <c r="BB6" s="13">
        <v>6.0808289760593137</v>
      </c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</row>
    <row r="7" spans="1:207" s="8" customFormat="1" ht="13.8" thickBot="1">
      <c r="A7" s="12" t="s">
        <v>203</v>
      </c>
      <c r="B7" s="35" t="s">
        <v>206</v>
      </c>
      <c r="C7" s="12" t="s">
        <v>201</v>
      </c>
      <c r="D7" s="36">
        <v>77.37</v>
      </c>
      <c r="E7" s="36">
        <v>36.520000000000003</v>
      </c>
      <c r="F7" s="37">
        <v>14</v>
      </c>
      <c r="G7" s="9" t="s">
        <v>202</v>
      </c>
      <c r="H7" s="9" t="s">
        <v>79</v>
      </c>
      <c r="I7" s="52" t="s">
        <v>80</v>
      </c>
      <c r="J7" s="40">
        <v>6.2</v>
      </c>
      <c r="K7" s="39">
        <v>40786</v>
      </c>
      <c r="L7" s="13">
        <v>185.81</v>
      </c>
      <c r="M7" s="13">
        <v>185.81</v>
      </c>
      <c r="N7" s="13">
        <v>4.4594399999999998</v>
      </c>
      <c r="O7" s="27">
        <v>4.46</v>
      </c>
      <c r="P7" s="13">
        <v>9.01</v>
      </c>
      <c r="Q7" s="13">
        <v>105.88494335999999</v>
      </c>
      <c r="R7" s="13">
        <v>109.14925344</v>
      </c>
      <c r="S7" s="13">
        <v>16.669386719999999</v>
      </c>
      <c r="T7" s="13">
        <v>2.3367465599999998E-2</v>
      </c>
      <c r="U7" s="13">
        <v>6.8675376000000002E-3</v>
      </c>
      <c r="V7" s="13">
        <v>0.42400355519999999</v>
      </c>
      <c r="W7" s="13">
        <v>1.3446995375999999</v>
      </c>
      <c r="X7" s="13">
        <v>0.22707468480000001</v>
      </c>
      <c r="Y7" s="13">
        <v>3.0770136000000006E-3</v>
      </c>
      <c r="Z7" s="13">
        <v>5.4851112E-2</v>
      </c>
      <c r="AA7" s="13">
        <v>7.75050672E-2</v>
      </c>
      <c r="AB7" s="13">
        <v>1.5072907199999999E-2</v>
      </c>
      <c r="AC7" s="13">
        <v>2.9590168175999998</v>
      </c>
      <c r="AD7" s="13">
        <v>1809.84588624</v>
      </c>
      <c r="AE7" s="13">
        <v>105.88494335999999</v>
      </c>
      <c r="AF7" s="13">
        <v>109.14925344</v>
      </c>
      <c r="AG7" s="13">
        <v>16.669386719999999</v>
      </c>
      <c r="AH7" s="13">
        <v>2.3367465599999998E-2</v>
      </c>
      <c r="AI7" s="13">
        <v>6.8675376000000002E-3</v>
      </c>
      <c r="AJ7" s="13">
        <v>0.42400355519999999</v>
      </c>
      <c r="AK7" s="13">
        <v>1.3446995375999999</v>
      </c>
      <c r="AL7" s="13">
        <v>0.22707468480000001</v>
      </c>
      <c r="AM7" s="13">
        <v>3.0770136000000006E-3</v>
      </c>
      <c r="AN7" s="13">
        <v>5.4851112E-2</v>
      </c>
      <c r="AO7" s="13">
        <v>7.75050672E-2</v>
      </c>
      <c r="AP7" s="13">
        <v>1.5072907199999999E-2</v>
      </c>
      <c r="AQ7" s="13">
        <v>2.9590168175999998</v>
      </c>
      <c r="AR7" s="13">
        <v>1809.84588624</v>
      </c>
      <c r="AS7" s="13">
        <v>4.4564277119999995E-2</v>
      </c>
      <c r="AT7" s="13">
        <v>1.469125344E-2</v>
      </c>
      <c r="AU7" s="13">
        <v>0.65605355519999997</v>
      </c>
      <c r="AV7" s="13">
        <v>2.86550253408</v>
      </c>
      <c r="AW7" s="13">
        <v>0.47879819328000006</v>
      </c>
      <c r="AX7" s="13">
        <v>6.0791371200000013E-3</v>
      </c>
      <c r="AY7" s="13">
        <v>0.12608331551999999</v>
      </c>
      <c r="AZ7" s="13">
        <v>0.19649832672</v>
      </c>
      <c r="BA7" s="13">
        <v>3.3176621759999997E-2</v>
      </c>
      <c r="BB7" s="13">
        <v>6.2916468451199989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8" customFormat="1" ht="13.8" thickBot="1">
      <c r="A8" s="12" t="s">
        <v>203</v>
      </c>
      <c r="B8" s="35" t="s">
        <v>197</v>
      </c>
      <c r="C8" s="12" t="s">
        <v>201</v>
      </c>
      <c r="D8" s="36">
        <v>77.37</v>
      </c>
      <c r="E8" s="36">
        <v>36.520000000000003</v>
      </c>
      <c r="F8" s="37">
        <v>8</v>
      </c>
      <c r="G8" s="9" t="s">
        <v>202</v>
      </c>
      <c r="H8" s="9" t="s">
        <v>79</v>
      </c>
      <c r="I8" s="52" t="s">
        <v>80</v>
      </c>
      <c r="J8" s="40">
        <v>6</v>
      </c>
      <c r="K8" s="39">
        <v>40786</v>
      </c>
      <c r="L8" s="13">
        <v>69.39</v>
      </c>
      <c r="M8" s="13">
        <v>121.05</v>
      </c>
      <c r="N8" s="13">
        <v>2.9143800000000004</v>
      </c>
      <c r="O8" s="27">
        <v>4.78</v>
      </c>
      <c r="P8" s="13">
        <v>9.33</v>
      </c>
      <c r="Q8" s="13">
        <v>69.199038720000004</v>
      </c>
      <c r="R8" s="13">
        <v>71.332364880000014</v>
      </c>
      <c r="S8" s="13">
        <v>10.893952440000001</v>
      </c>
      <c r="T8" s="13">
        <v>1.5271351200000003E-2</v>
      </c>
      <c r="U8" s="13">
        <v>4.4881452000000007E-3</v>
      </c>
      <c r="V8" s="13">
        <v>0.2770992504</v>
      </c>
      <c r="W8" s="13">
        <v>0.87880214520000022</v>
      </c>
      <c r="X8" s="13">
        <v>0.14840022960000002</v>
      </c>
      <c r="Y8" s="13">
        <v>2.0109222000000006E-3</v>
      </c>
      <c r="Z8" s="13">
        <v>3.5846874000000008E-2</v>
      </c>
      <c r="AA8" s="13">
        <v>5.0651924400000006E-2</v>
      </c>
      <c r="AB8" s="13">
        <v>9.8506044000000025E-3</v>
      </c>
      <c r="AC8" s="13">
        <v>1.9338077052000002</v>
      </c>
      <c r="AD8" s="13">
        <v>1182.7894654800002</v>
      </c>
      <c r="AE8" s="13">
        <v>114.1443119565</v>
      </c>
      <c r="AF8" s="13">
        <v>124.88203860300001</v>
      </c>
      <c r="AG8" s="13">
        <v>18.784580913000003</v>
      </c>
      <c r="AH8" s="13">
        <v>2.7683156970000004E-2</v>
      </c>
      <c r="AI8" s="13">
        <v>8.2154141999999999E-3</v>
      </c>
      <c r="AJ8" s="13">
        <v>0.36032916717000002</v>
      </c>
      <c r="AK8" s="13">
        <v>1.6130741382000005</v>
      </c>
      <c r="AL8" s="13">
        <v>0.24158195460000004</v>
      </c>
      <c r="AM8" s="13">
        <v>3.4086480750000004E-3</v>
      </c>
      <c r="AN8" s="13">
        <v>5.6980489230000007E-2</v>
      </c>
      <c r="AO8" s="13">
        <v>8.7924614400000017E-2</v>
      </c>
      <c r="AP8" s="13">
        <v>2.2896045900000002E-2</v>
      </c>
      <c r="AQ8" s="13">
        <v>3.2110309734300002</v>
      </c>
      <c r="AR8" s="13">
        <v>1973.7159472800004</v>
      </c>
      <c r="AS8" s="13">
        <v>4.8879968490000009E-2</v>
      </c>
      <c r="AT8" s="13">
        <v>1.6039130040000002E-2</v>
      </c>
      <c r="AU8" s="13">
        <v>0.59237916717000005</v>
      </c>
      <c r="AV8" s="13">
        <v>3.1338771346800005</v>
      </c>
      <c r="AW8" s="13">
        <v>0.49330546308000006</v>
      </c>
      <c r="AX8" s="13">
        <v>6.4107715950000007E-3</v>
      </c>
      <c r="AY8" s="13">
        <v>0.12821269275</v>
      </c>
      <c r="AZ8" s="13">
        <v>0.20691787392</v>
      </c>
      <c r="BA8" s="13">
        <v>4.0999760460000007E-2</v>
      </c>
      <c r="BB8" s="13">
        <v>6.5436610009499994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</row>
    <row r="9" spans="1:207" s="8" customFormat="1" ht="13.8" thickBot="1">
      <c r="A9" s="12" t="s">
        <v>92</v>
      </c>
      <c r="B9" s="35" t="s">
        <v>287</v>
      </c>
      <c r="C9" s="12" t="s">
        <v>330</v>
      </c>
      <c r="D9" s="36">
        <v>77.52</v>
      </c>
      <c r="E9" s="36">
        <v>38.22</v>
      </c>
      <c r="F9" s="37">
        <v>7.3</v>
      </c>
      <c r="G9" s="9" t="s">
        <v>331</v>
      </c>
      <c r="H9" s="9" t="s">
        <v>79</v>
      </c>
      <c r="I9" s="52" t="s">
        <v>80</v>
      </c>
      <c r="J9" s="40">
        <v>5.5</v>
      </c>
      <c r="K9" s="39">
        <v>40786</v>
      </c>
      <c r="L9" s="13">
        <v>72</v>
      </c>
      <c r="M9" s="13">
        <v>72</v>
      </c>
      <c r="N9" s="13">
        <v>2.3543013698630135</v>
      </c>
      <c r="O9" s="27">
        <v>2.35</v>
      </c>
      <c r="P9" s="13">
        <v>2.35</v>
      </c>
      <c r="Q9" s="13">
        <v>75.511862136986295</v>
      </c>
      <c r="R9" s="13">
        <v>149.16853479452053</v>
      </c>
      <c r="S9" s="13">
        <v>85.696569863013707</v>
      </c>
      <c r="T9" s="13">
        <v>2.4484734246575345E-2</v>
      </c>
      <c r="U9" s="13">
        <v>4.7086027397260271E-3</v>
      </c>
      <c r="V9" s="13">
        <v>0.30040885479452051</v>
      </c>
      <c r="W9" s="13">
        <v>2.6170414027397255</v>
      </c>
      <c r="X9" s="13">
        <v>0.11394818630136985</v>
      </c>
      <c r="Y9" s="13">
        <v>9.6055495890410951E-3</v>
      </c>
      <c r="Z9" s="13">
        <v>7.6279364383561629E-2</v>
      </c>
      <c r="AA9" s="13">
        <v>8.0987967123287666E-2</v>
      </c>
      <c r="AB9" s="13">
        <v>3.3901939726027397E-2</v>
      </c>
      <c r="AC9" s="13">
        <v>2.7865511013698625</v>
      </c>
      <c r="AD9" s="13">
        <v>0</v>
      </c>
      <c r="AE9" s="13">
        <v>75.511862136986295</v>
      </c>
      <c r="AF9" s="13">
        <v>149.16853479452053</v>
      </c>
      <c r="AG9" s="13">
        <v>85.696569863013707</v>
      </c>
      <c r="AH9" s="13">
        <v>2.4484734246575345E-2</v>
      </c>
      <c r="AI9" s="13">
        <v>4.7086027397260271E-3</v>
      </c>
      <c r="AJ9" s="13">
        <v>0.30040885479452051</v>
      </c>
      <c r="AK9" s="13">
        <v>2.6170414027397255</v>
      </c>
      <c r="AL9" s="13">
        <v>0.11394818630136985</v>
      </c>
      <c r="AM9" s="13">
        <v>9.6055495890410951E-3</v>
      </c>
      <c r="AN9" s="13">
        <v>7.6279364383561629E-2</v>
      </c>
      <c r="AO9" s="13">
        <v>8.0987967123287666E-2</v>
      </c>
      <c r="AP9" s="13">
        <v>3.3901939726027397E-2</v>
      </c>
      <c r="AQ9" s="13">
        <v>2.7865511013698625</v>
      </c>
      <c r="AR9" s="13">
        <v>0</v>
      </c>
      <c r="AS9" s="13">
        <v>2.4484734246575345E-2</v>
      </c>
      <c r="AT9" s="13">
        <v>4.7086027397260271E-3</v>
      </c>
      <c r="AU9" s="13">
        <v>0.30040885479452051</v>
      </c>
      <c r="AV9" s="13">
        <v>2.6170414027397255</v>
      </c>
      <c r="AW9" s="13">
        <v>0.11394818630136985</v>
      </c>
      <c r="AX9" s="13">
        <v>9.6055495890410951E-3</v>
      </c>
      <c r="AY9" s="13">
        <v>7.6279364383561629E-2</v>
      </c>
      <c r="AZ9" s="13">
        <v>8.0987967123287666E-2</v>
      </c>
      <c r="BA9" s="13">
        <v>3.3901939726027397E-2</v>
      </c>
      <c r="BB9" s="13">
        <v>2.7865511013698625</v>
      </c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</row>
    <row r="10" spans="1:207" s="8" customFormat="1" ht="13.8" thickBot="1">
      <c r="A10" s="12" t="s">
        <v>92</v>
      </c>
      <c r="B10" s="35" t="s">
        <v>296</v>
      </c>
      <c r="C10" s="12" t="s">
        <v>330</v>
      </c>
      <c r="D10" s="36">
        <v>77.52</v>
      </c>
      <c r="E10" s="36">
        <v>38.22</v>
      </c>
      <c r="F10" s="37">
        <v>12.5</v>
      </c>
      <c r="G10" s="9" t="s">
        <v>331</v>
      </c>
      <c r="H10" s="9" t="s">
        <v>79</v>
      </c>
      <c r="I10" s="52" t="s">
        <v>80</v>
      </c>
      <c r="J10" s="40">
        <v>6.1</v>
      </c>
      <c r="K10" s="39">
        <v>40786</v>
      </c>
      <c r="L10" s="13">
        <v>123.74</v>
      </c>
      <c r="M10" s="13">
        <v>407.3</v>
      </c>
      <c r="N10" s="13">
        <v>1.5878316799999999</v>
      </c>
      <c r="O10" s="27">
        <v>4.88</v>
      </c>
      <c r="P10" s="13">
        <v>4.88</v>
      </c>
      <c r="Q10" s="13">
        <v>72.011342351359986</v>
      </c>
      <c r="R10" s="13">
        <v>116.28326525311998</v>
      </c>
      <c r="S10" s="13">
        <v>9.5269900799999991</v>
      </c>
      <c r="T10" s="13">
        <v>1.3750622348799998E-2</v>
      </c>
      <c r="U10" s="13">
        <v>7.3992956287999992E-3</v>
      </c>
      <c r="V10" s="13">
        <v>0.30168801919999999</v>
      </c>
      <c r="W10" s="13">
        <v>1.0818532368511999</v>
      </c>
      <c r="X10" s="13">
        <v>0.14185688229119997</v>
      </c>
      <c r="Y10" s="13">
        <v>4.0489707840000002E-3</v>
      </c>
      <c r="Z10" s="13">
        <v>2.9628939148799997E-2</v>
      </c>
      <c r="AA10" s="13">
        <v>7.2500394508799984E-2</v>
      </c>
      <c r="AB10" s="13">
        <v>1.53384540288E-2</v>
      </c>
      <c r="AC10" s="13">
        <v>2.6919145603711994</v>
      </c>
      <c r="AD10" s="13">
        <v>33.979597951999992</v>
      </c>
      <c r="AE10" s="13">
        <v>150.01413429347605</v>
      </c>
      <c r="AF10" s="13">
        <v>194.95190252875139</v>
      </c>
      <c r="AG10" s="13">
        <v>21.175987152491466</v>
      </c>
      <c r="AH10" s="13">
        <v>3.2143775621154946E-2</v>
      </c>
      <c r="AI10" s="13">
        <v>1.194813998647918E-2</v>
      </c>
      <c r="AJ10" s="13">
        <v>0.57804679524914682</v>
      </c>
      <c r="AK10" s="13">
        <v>2.0806212371242374</v>
      </c>
      <c r="AL10" s="13">
        <v>0.31161447969734335</v>
      </c>
      <c r="AM10" s="13">
        <v>6.2245050420204782E-3</v>
      </c>
      <c r="AN10" s="13">
        <v>6.7997452426615701E-2</v>
      </c>
      <c r="AO10" s="13">
        <v>0.14613893287876586</v>
      </c>
      <c r="AP10" s="13">
        <v>2.4765769146888737E-2</v>
      </c>
      <c r="AQ10" s="13">
        <v>4.8861056727862167</v>
      </c>
      <c r="AR10" s="13">
        <v>1401.7643560816928</v>
      </c>
      <c r="AS10" s="13">
        <v>3.2143775621154946E-2</v>
      </c>
      <c r="AT10" s="13">
        <v>1.194813998647918E-2</v>
      </c>
      <c r="AU10" s="13">
        <v>0.57804679524914682</v>
      </c>
      <c r="AV10" s="13">
        <v>2.0806212371242374</v>
      </c>
      <c r="AW10" s="13">
        <v>0.31161447969734335</v>
      </c>
      <c r="AX10" s="13">
        <v>6.2245050420204782E-3</v>
      </c>
      <c r="AY10" s="13">
        <v>6.7997452426615701E-2</v>
      </c>
      <c r="AZ10" s="13">
        <v>0.14613893287876586</v>
      </c>
      <c r="BA10" s="13">
        <v>2.4765769146888737E-2</v>
      </c>
      <c r="BB10" s="13">
        <v>4.8861056727862167</v>
      </c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</row>
    <row r="11" spans="1:207" s="8" customFormat="1" ht="13.8" thickBot="1">
      <c r="A11" s="12" t="s">
        <v>92</v>
      </c>
      <c r="B11" s="35" t="s">
        <v>318</v>
      </c>
      <c r="C11" s="12" t="s">
        <v>330</v>
      </c>
      <c r="D11" s="36">
        <v>77.52</v>
      </c>
      <c r="E11" s="36">
        <v>38.22</v>
      </c>
      <c r="F11" s="37">
        <v>35</v>
      </c>
      <c r="G11" s="9" t="s">
        <v>331</v>
      </c>
      <c r="H11" s="9" t="s">
        <v>79</v>
      </c>
      <c r="I11" s="52" t="s">
        <v>80</v>
      </c>
      <c r="J11" s="40">
        <v>5.8</v>
      </c>
      <c r="K11" s="39">
        <v>40786</v>
      </c>
      <c r="L11" s="13">
        <v>144</v>
      </c>
      <c r="M11" s="13">
        <v>724.99</v>
      </c>
      <c r="N11" s="13">
        <v>0.59451428571428566</v>
      </c>
      <c r="O11" s="27">
        <v>6.3</v>
      </c>
      <c r="P11" s="13">
        <v>6.3</v>
      </c>
      <c r="Q11" s="13">
        <v>16.679692799999998</v>
      </c>
      <c r="R11" s="13">
        <v>40.070262857142851</v>
      </c>
      <c r="S11" s="13">
        <v>1.4268342857142855</v>
      </c>
      <c r="T11" s="13">
        <v>4.7561142857142852E-3</v>
      </c>
      <c r="U11" s="13">
        <v>1.1890285714285713E-3</v>
      </c>
      <c r="V11" s="13">
        <v>4.875017142857143E-2</v>
      </c>
      <c r="W11" s="13">
        <v>0.40268830628571428</v>
      </c>
      <c r="X11" s="13">
        <v>1.4268342857142855E-2</v>
      </c>
      <c r="Y11" s="13">
        <v>2.318605714285714E-3</v>
      </c>
      <c r="Z11" s="13">
        <v>1.2282665142857143E-2</v>
      </c>
      <c r="AA11" s="13">
        <v>1.6646399999999999E-2</v>
      </c>
      <c r="AB11" s="13">
        <v>7.5265508571428566E-3</v>
      </c>
      <c r="AC11" s="13">
        <v>0.70113447771428561</v>
      </c>
      <c r="AD11" s="13">
        <v>2.1402514285714287</v>
      </c>
      <c r="AE11" s="13">
        <v>151.62941126731988</v>
      </c>
      <c r="AF11" s="13">
        <v>176.17193547973648</v>
      </c>
      <c r="AG11" s="13">
        <v>21.58032925966241</v>
      </c>
      <c r="AH11" s="13">
        <v>3.6577422139316591E-2</v>
      </c>
      <c r="AI11" s="13">
        <v>9.0588143846850547E-3</v>
      </c>
      <c r="AJ11" s="13">
        <v>0.52686817330061764</v>
      </c>
      <c r="AK11" s="13">
        <v>2.1306195391963771</v>
      </c>
      <c r="AL11" s="13">
        <v>0.30795962501852614</v>
      </c>
      <c r="AM11" s="13">
        <v>6.0824163206257709E-3</v>
      </c>
      <c r="AN11" s="13">
        <v>7.8662597654672706E-2</v>
      </c>
      <c r="AO11" s="13">
        <v>0.14404568628126801</v>
      </c>
      <c r="AP11" s="13">
        <v>2.383639681794977E-2</v>
      </c>
      <c r="AQ11" s="13">
        <v>4.4972226113753804</v>
      </c>
      <c r="AR11" s="13">
        <v>2368.4936015813091</v>
      </c>
      <c r="AS11" s="13">
        <v>3.6577422139316591E-2</v>
      </c>
      <c r="AT11" s="13">
        <v>9.0588143846850547E-3</v>
      </c>
      <c r="AU11" s="13">
        <v>0.52686817330061764</v>
      </c>
      <c r="AV11" s="13">
        <v>2.1306195391963771</v>
      </c>
      <c r="AW11" s="13">
        <v>0.30795962501852614</v>
      </c>
      <c r="AX11" s="13">
        <v>6.0824163206257709E-3</v>
      </c>
      <c r="AY11" s="13">
        <v>7.8662597654672706E-2</v>
      </c>
      <c r="AZ11" s="13">
        <v>0.14404568628126801</v>
      </c>
      <c r="BA11" s="13">
        <v>2.383639681794977E-2</v>
      </c>
      <c r="BB11" s="13">
        <v>4.4972226113753804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</row>
    <row r="12" spans="1:207" s="8" customFormat="1" ht="13.8" thickBot="1">
      <c r="A12" s="12" t="s">
        <v>92</v>
      </c>
      <c r="B12" s="35" t="s">
        <v>297</v>
      </c>
      <c r="C12" s="12" t="s">
        <v>330</v>
      </c>
      <c r="D12" s="36">
        <v>77.52</v>
      </c>
      <c r="E12" s="36">
        <v>38.22</v>
      </c>
      <c r="F12" s="37">
        <v>22</v>
      </c>
      <c r="G12" s="9" t="s">
        <v>331</v>
      </c>
      <c r="H12" s="9" t="s">
        <v>79</v>
      </c>
      <c r="I12" s="52" t="s">
        <v>80</v>
      </c>
      <c r="J12" s="40">
        <v>5.7</v>
      </c>
      <c r="K12" s="39">
        <v>40786</v>
      </c>
      <c r="L12" s="13">
        <v>173.13</v>
      </c>
      <c r="M12" s="13">
        <v>385.53</v>
      </c>
      <c r="N12" s="13">
        <v>1.2622750909090907</v>
      </c>
      <c r="O12" s="27">
        <v>4.59</v>
      </c>
      <c r="P12" s="13">
        <v>4.59</v>
      </c>
      <c r="Q12" s="13">
        <v>57.24669992290908</v>
      </c>
      <c r="R12" s="13">
        <v>92.441454007636338</v>
      </c>
      <c r="S12" s="13">
        <v>7.5736505454545444</v>
      </c>
      <c r="T12" s="13">
        <v>1.0931302287272725E-2</v>
      </c>
      <c r="U12" s="13">
        <v>5.8822019236363637E-3</v>
      </c>
      <c r="V12" s="13">
        <v>0.23983226727272725</v>
      </c>
      <c r="W12" s="13">
        <v>0.8600385104399999</v>
      </c>
      <c r="X12" s="13">
        <v>0.11277165662181816</v>
      </c>
      <c r="Y12" s="13">
        <v>3.2188014818181816E-3</v>
      </c>
      <c r="Z12" s="13">
        <v>2.3554053196363632E-2</v>
      </c>
      <c r="AA12" s="13">
        <v>5.7635480650909079E-2</v>
      </c>
      <c r="AB12" s="13">
        <v>1.2193577378181816E-2</v>
      </c>
      <c r="AC12" s="13">
        <v>2.1399854526218181</v>
      </c>
      <c r="AD12" s="13">
        <v>27.01268694545454</v>
      </c>
      <c r="AE12" s="13">
        <v>135.37028925381819</v>
      </c>
      <c r="AF12" s="13">
        <v>171.84259458218179</v>
      </c>
      <c r="AG12" s="13">
        <v>19.217997818181818</v>
      </c>
      <c r="AH12" s="13">
        <v>2.8763788396363635E-2</v>
      </c>
      <c r="AI12" s="13">
        <v>1.1072253850909092E-2</v>
      </c>
      <c r="AJ12" s="13">
        <v>0.52980978392727274</v>
      </c>
      <c r="AK12" s="13">
        <v>1.8847410704400001</v>
      </c>
      <c r="AL12" s="13">
        <v>0.2879691787309091</v>
      </c>
      <c r="AM12" s="13">
        <v>5.414592681818182E-3</v>
      </c>
      <c r="AN12" s="13">
        <v>6.3477529559999996E-2</v>
      </c>
      <c r="AO12" s="13">
        <v>0.13195968581454548</v>
      </c>
      <c r="AP12" s="13">
        <v>2.1309437814545452E-2</v>
      </c>
      <c r="AQ12" s="13">
        <v>4.3745689638218188</v>
      </c>
      <c r="AR12" s="13">
        <v>1455.2218225527276</v>
      </c>
      <c r="AS12" s="13">
        <v>2.8763788396363635E-2</v>
      </c>
      <c r="AT12" s="13">
        <v>1.1072253850909092E-2</v>
      </c>
      <c r="AU12" s="13">
        <v>0.52980978392727274</v>
      </c>
      <c r="AV12" s="13">
        <v>1.8847410704400001</v>
      </c>
      <c r="AW12" s="13">
        <v>0.2879691787309091</v>
      </c>
      <c r="AX12" s="13">
        <v>5.414592681818182E-3</v>
      </c>
      <c r="AY12" s="13">
        <v>6.3477529559999996E-2</v>
      </c>
      <c r="AZ12" s="13">
        <v>0.13195968581454548</v>
      </c>
      <c r="BA12" s="13">
        <v>2.1309437814545452E-2</v>
      </c>
      <c r="BB12" s="13">
        <v>4.3745689638218188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</row>
    <row r="13" spans="1:207" s="8" customFormat="1" ht="13.8" thickBot="1">
      <c r="A13" s="12" t="s">
        <v>92</v>
      </c>
      <c r="B13" s="35" t="s">
        <v>289</v>
      </c>
      <c r="C13" s="12" t="s">
        <v>330</v>
      </c>
      <c r="D13" s="36">
        <v>77.52</v>
      </c>
      <c r="E13" s="36">
        <v>38.22</v>
      </c>
      <c r="F13" s="37">
        <v>6.5</v>
      </c>
      <c r="G13" s="9" t="s">
        <v>331</v>
      </c>
      <c r="H13" s="9" t="s">
        <v>79</v>
      </c>
      <c r="I13" s="52" t="s">
        <v>80</v>
      </c>
      <c r="J13" s="40">
        <v>5.3</v>
      </c>
      <c r="K13" s="39">
        <v>40786</v>
      </c>
      <c r="L13" s="13">
        <v>72</v>
      </c>
      <c r="M13" s="13">
        <v>72</v>
      </c>
      <c r="N13" s="13">
        <v>2.6440615384615382</v>
      </c>
      <c r="O13" s="27">
        <v>2.64</v>
      </c>
      <c r="P13" s="13">
        <v>2.64</v>
      </c>
      <c r="Q13" s="13">
        <v>84.805629784615377</v>
      </c>
      <c r="R13" s="13">
        <v>167.52773907692307</v>
      </c>
      <c r="S13" s="13">
        <v>96.243839999999992</v>
      </c>
      <c r="T13" s="13">
        <v>2.749824E-2</v>
      </c>
      <c r="U13" s="13">
        <v>5.2881230769230769E-3</v>
      </c>
      <c r="V13" s="13">
        <v>0.33738225230769231</v>
      </c>
      <c r="W13" s="13">
        <v>2.9391388061538457</v>
      </c>
      <c r="X13" s="13">
        <v>0.12797257846153845</v>
      </c>
      <c r="Y13" s="13">
        <v>1.0787771076923077E-2</v>
      </c>
      <c r="Z13" s="13">
        <v>8.5667593846153842E-2</v>
      </c>
      <c r="AA13" s="13">
        <v>9.0955716923076912E-2</v>
      </c>
      <c r="AB13" s="13">
        <v>3.8074486153846156E-2</v>
      </c>
      <c r="AC13" s="13">
        <v>3.1295112369230766</v>
      </c>
      <c r="AD13" s="13">
        <v>0</v>
      </c>
      <c r="AE13" s="13">
        <v>84.805629784615377</v>
      </c>
      <c r="AF13" s="13">
        <v>167.52773907692307</v>
      </c>
      <c r="AG13" s="13">
        <v>96.243839999999992</v>
      </c>
      <c r="AH13" s="13">
        <v>2.749824E-2</v>
      </c>
      <c r="AI13" s="13">
        <v>5.2881230769230769E-3</v>
      </c>
      <c r="AJ13" s="13">
        <v>0.33738225230769231</v>
      </c>
      <c r="AK13" s="13">
        <v>2.9391388061538457</v>
      </c>
      <c r="AL13" s="13">
        <v>0.12797257846153845</v>
      </c>
      <c r="AM13" s="13">
        <v>1.0787771076923077E-2</v>
      </c>
      <c r="AN13" s="13">
        <v>8.5667593846153842E-2</v>
      </c>
      <c r="AO13" s="13">
        <v>9.0955716923076912E-2</v>
      </c>
      <c r="AP13" s="13">
        <v>3.8074486153846156E-2</v>
      </c>
      <c r="AQ13" s="13">
        <v>3.1295112369230766</v>
      </c>
      <c r="AR13" s="13">
        <v>0</v>
      </c>
      <c r="AS13" s="13">
        <v>2.749824E-2</v>
      </c>
      <c r="AT13" s="13">
        <v>5.2881230769230769E-3</v>
      </c>
      <c r="AU13" s="13">
        <v>0.33738225230769231</v>
      </c>
      <c r="AV13" s="13">
        <v>2.9391388061538457</v>
      </c>
      <c r="AW13" s="13">
        <v>0.12797257846153845</v>
      </c>
      <c r="AX13" s="13">
        <v>1.0787771076923077E-2</v>
      </c>
      <c r="AY13" s="13">
        <v>8.5667593846153842E-2</v>
      </c>
      <c r="AZ13" s="13">
        <v>9.0955716923076912E-2</v>
      </c>
      <c r="BA13" s="13">
        <v>3.8074486153846156E-2</v>
      </c>
      <c r="BB13" s="13">
        <v>3.1295112369230766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</row>
    <row r="14" spans="1:207" s="8" customFormat="1" ht="13.8" thickBot="1">
      <c r="A14" s="12" t="s">
        <v>92</v>
      </c>
      <c r="B14" s="35" t="s">
        <v>290</v>
      </c>
      <c r="C14" s="12" t="s">
        <v>330</v>
      </c>
      <c r="D14" s="36">
        <v>77.52</v>
      </c>
      <c r="E14" s="36">
        <v>38.22</v>
      </c>
      <c r="F14" s="37">
        <v>6.9</v>
      </c>
      <c r="G14" s="9" t="s">
        <v>331</v>
      </c>
      <c r="H14" s="9" t="s">
        <v>79</v>
      </c>
      <c r="I14" s="52" t="s">
        <v>80</v>
      </c>
      <c r="J14" s="40">
        <v>5.8</v>
      </c>
      <c r="K14" s="39">
        <v>40786</v>
      </c>
      <c r="L14" s="13">
        <v>48</v>
      </c>
      <c r="M14" s="13">
        <v>138.01</v>
      </c>
      <c r="N14" s="13">
        <v>1.6605217391304345</v>
      </c>
      <c r="O14" s="27">
        <v>8.4700000000000006</v>
      </c>
      <c r="P14" s="13">
        <v>8.4700000000000006</v>
      </c>
      <c r="Q14" s="13">
        <v>53.259574260869556</v>
      </c>
      <c r="R14" s="13">
        <v>105.21065739130434</v>
      </c>
      <c r="S14" s="13">
        <v>60.442991304347821</v>
      </c>
      <c r="T14" s="13">
        <v>1.7269426086956523E-2</v>
      </c>
      <c r="U14" s="13">
        <v>3.3210434782608694E-3</v>
      </c>
      <c r="V14" s="13">
        <v>0.21188257391304344</v>
      </c>
      <c r="W14" s="13">
        <v>1.8458359652173908</v>
      </c>
      <c r="X14" s="13">
        <v>8.0369252173913025E-2</v>
      </c>
      <c r="Y14" s="13">
        <v>6.7749286956521743E-3</v>
      </c>
      <c r="Z14" s="13">
        <v>5.3800904347826077E-2</v>
      </c>
      <c r="AA14" s="13">
        <v>5.7121947826086948E-2</v>
      </c>
      <c r="AB14" s="13">
        <v>2.3911513043478258E-2</v>
      </c>
      <c r="AC14" s="13">
        <v>1.9653935304347823</v>
      </c>
      <c r="AD14" s="13">
        <v>0</v>
      </c>
      <c r="AE14" s="13">
        <v>214.47665327953624</v>
      </c>
      <c r="AF14" s="13">
        <v>267.80391330152656</v>
      </c>
      <c r="AG14" s="13">
        <v>84.519274149681152</v>
      </c>
      <c r="AH14" s="13">
        <v>5.5284609526956525E-2</v>
      </c>
      <c r="AI14" s="13">
        <v>1.2722647984927535E-2</v>
      </c>
      <c r="AJ14" s="13">
        <v>0.783064111477488</v>
      </c>
      <c r="AK14" s="13">
        <v>3.9101013025507241</v>
      </c>
      <c r="AL14" s="13">
        <v>0.43122623195169085</v>
      </c>
      <c r="AM14" s="13">
        <v>1.1271348242318843E-2</v>
      </c>
      <c r="AN14" s="13">
        <v>0.13310139453449277</v>
      </c>
      <c r="AO14" s="13">
        <v>0.20931893672386473</v>
      </c>
      <c r="AP14" s="13">
        <v>4.3395997745700479E-2</v>
      </c>
      <c r="AQ14" s="13">
        <v>6.5003732810925596</v>
      </c>
      <c r="AR14" s="13">
        <v>2826.9534710444445</v>
      </c>
      <c r="AS14" s="13">
        <v>5.5284609526956525E-2</v>
      </c>
      <c r="AT14" s="13">
        <v>1.2722647984927535E-2</v>
      </c>
      <c r="AU14" s="13">
        <v>0.783064111477488</v>
      </c>
      <c r="AV14" s="13">
        <v>3.9101013025507241</v>
      </c>
      <c r="AW14" s="13">
        <v>0.43122623195169085</v>
      </c>
      <c r="AX14" s="13">
        <v>1.1271348242318843E-2</v>
      </c>
      <c r="AY14" s="13">
        <v>0.13310139453449277</v>
      </c>
      <c r="AZ14" s="13">
        <v>0.20931893672386473</v>
      </c>
      <c r="BA14" s="13">
        <v>4.3395997745700479E-2</v>
      </c>
      <c r="BB14" s="13">
        <v>6.5003732810925596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</row>
    <row r="15" spans="1:207" s="8" customFormat="1" ht="13.8" thickBot="1">
      <c r="A15" s="12" t="s">
        <v>92</v>
      </c>
      <c r="B15" s="35" t="s">
        <v>320</v>
      </c>
      <c r="C15" s="12" t="s">
        <v>330</v>
      </c>
      <c r="D15" s="36">
        <v>77.52</v>
      </c>
      <c r="E15" s="36">
        <v>38.22</v>
      </c>
      <c r="F15" s="37">
        <v>10.9</v>
      </c>
      <c r="G15" s="9" t="s">
        <v>331</v>
      </c>
      <c r="H15" s="9" t="s">
        <v>79</v>
      </c>
      <c r="I15" s="52" t="s">
        <v>80</v>
      </c>
      <c r="J15" s="40">
        <v>6.1</v>
      </c>
      <c r="K15" s="39">
        <v>40786</v>
      </c>
      <c r="L15" s="13">
        <v>216</v>
      </c>
      <c r="M15" s="13">
        <v>404.86</v>
      </c>
      <c r="N15" s="13">
        <v>2.8634862385321096</v>
      </c>
      <c r="O15" s="27">
        <v>8.76</v>
      </c>
      <c r="P15" s="13">
        <v>8.76</v>
      </c>
      <c r="Q15" s="13">
        <v>80.337969908256866</v>
      </c>
      <c r="R15" s="13">
        <v>192.99897247706417</v>
      </c>
      <c r="S15" s="13">
        <v>6.8723669724770629</v>
      </c>
      <c r="T15" s="13">
        <v>2.2907889908256877E-2</v>
      </c>
      <c r="U15" s="13">
        <v>5.7269724770642192E-3</v>
      </c>
      <c r="V15" s="13">
        <v>0.23480587155963298</v>
      </c>
      <c r="W15" s="13">
        <v>1.9395537688073392</v>
      </c>
      <c r="X15" s="13">
        <v>6.8723669724770634E-2</v>
      </c>
      <c r="Y15" s="13">
        <v>1.1167596330275227E-2</v>
      </c>
      <c r="Z15" s="13">
        <v>5.9159625688073383E-2</v>
      </c>
      <c r="AA15" s="13">
        <v>8.017761467889907E-2</v>
      </c>
      <c r="AB15" s="13">
        <v>3.625173577981651E-2</v>
      </c>
      <c r="AC15" s="13">
        <v>3.3770238605504579</v>
      </c>
      <c r="AD15" s="13">
        <v>10.308550458715594</v>
      </c>
      <c r="AE15" s="13">
        <v>219.98968948844038</v>
      </c>
      <c r="AF15" s="13">
        <v>333.84278330788987</v>
      </c>
      <c r="AG15" s="13">
        <v>27.728062416880739</v>
      </c>
      <c r="AH15" s="13">
        <v>5.5837935346788992E-2</v>
      </c>
      <c r="AI15" s="13">
        <v>1.3870962209174314E-2</v>
      </c>
      <c r="AJ15" s="13">
        <v>0.72958275499449554</v>
      </c>
      <c r="AK15" s="13">
        <v>3.7276906447706422</v>
      </c>
      <c r="AL15" s="13">
        <v>0.37264792422018356</v>
      </c>
      <c r="AM15" s="13">
        <v>1.5062547941284404E-2</v>
      </c>
      <c r="AN15" s="13">
        <v>0.12785240864587155</v>
      </c>
      <c r="AO15" s="13">
        <v>0.21201582526972479</v>
      </c>
      <c r="AP15" s="13">
        <v>5.3129859427522935E-2</v>
      </c>
      <c r="AQ15" s="13">
        <v>7.3053776323449533</v>
      </c>
      <c r="AR15" s="13">
        <v>2459.1118398348631</v>
      </c>
      <c r="AS15" s="13">
        <v>5.5837935346788992E-2</v>
      </c>
      <c r="AT15" s="13">
        <v>1.3870962209174314E-2</v>
      </c>
      <c r="AU15" s="13">
        <v>0.72958275499449554</v>
      </c>
      <c r="AV15" s="13">
        <v>3.7276906447706422</v>
      </c>
      <c r="AW15" s="13">
        <v>0.37264792422018356</v>
      </c>
      <c r="AX15" s="13">
        <v>1.5062547941284404E-2</v>
      </c>
      <c r="AY15" s="13">
        <v>0.12785240864587155</v>
      </c>
      <c r="AZ15" s="13">
        <v>0.21201582526972479</v>
      </c>
      <c r="BA15" s="13">
        <v>5.3129859427522935E-2</v>
      </c>
      <c r="BB15" s="13">
        <v>7.3053776323449533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</row>
    <row r="16" spans="1:207" s="8" customFormat="1" ht="13.8" thickBot="1">
      <c r="A16" s="12" t="s">
        <v>92</v>
      </c>
      <c r="B16" s="35" t="s">
        <v>292</v>
      </c>
      <c r="C16" s="12" t="s">
        <v>330</v>
      </c>
      <c r="D16" s="36">
        <v>77.52</v>
      </c>
      <c r="E16" s="36">
        <v>38.22</v>
      </c>
      <c r="F16" s="37">
        <v>15.7</v>
      </c>
      <c r="G16" s="9" t="s">
        <v>331</v>
      </c>
      <c r="H16" s="9" t="s">
        <v>79</v>
      </c>
      <c r="I16" s="52" t="s">
        <v>80</v>
      </c>
      <c r="J16" s="40">
        <v>6.1</v>
      </c>
      <c r="K16" s="39">
        <v>40786</v>
      </c>
      <c r="L16" s="13">
        <v>98.2</v>
      </c>
      <c r="M16" s="13">
        <v>332.51</v>
      </c>
      <c r="N16" s="13">
        <v>1.202183439490446</v>
      </c>
      <c r="O16" s="27">
        <v>6.29</v>
      </c>
      <c r="P16" s="13">
        <v>6.29</v>
      </c>
      <c r="Q16" s="13">
        <v>42.206149426751594</v>
      </c>
      <c r="R16" s="13">
        <v>69.384358168152872</v>
      </c>
      <c r="S16" s="13">
        <v>7.7511582649681543</v>
      </c>
      <c r="T16" s="13">
        <v>2.0419075159235675E-2</v>
      </c>
      <c r="U16" s="13">
        <v>5.191643057324842E-3</v>
      </c>
      <c r="V16" s="13">
        <v>0.16175021171974524</v>
      </c>
      <c r="W16" s="13">
        <v>1.6359942805095544</v>
      </c>
      <c r="X16" s="13">
        <v>8.9930214267515934E-2</v>
      </c>
      <c r="Y16" s="13">
        <v>3.9691975796178353E-3</v>
      </c>
      <c r="Z16" s="13">
        <v>1.9856952866242041E-2</v>
      </c>
      <c r="AA16" s="13">
        <v>4.9546873630573258E-2</v>
      </c>
      <c r="AB16" s="13">
        <v>1.10169072611465E-2</v>
      </c>
      <c r="AC16" s="13">
        <v>2.6185765908280256</v>
      </c>
      <c r="AD16" s="13">
        <v>33.651164840764338</v>
      </c>
      <c r="AE16" s="13">
        <v>162.4946113824204</v>
      </c>
      <c r="AF16" s="13">
        <v>190.69962325579618</v>
      </c>
      <c r="AG16" s="13">
        <v>25.715129890700641</v>
      </c>
      <c r="AH16" s="13">
        <v>4.8783240884076443E-2</v>
      </c>
      <c r="AI16" s="13">
        <v>1.2206436731210194E-2</v>
      </c>
      <c r="AJ16" s="13">
        <v>0.58792434332738863</v>
      </c>
      <c r="AK16" s="13">
        <v>3.176198978471338</v>
      </c>
      <c r="AL16" s="13">
        <v>0.35171418108280261</v>
      </c>
      <c r="AM16" s="13">
        <v>7.3240989019108292E-3</v>
      </c>
      <c r="AN16" s="13">
        <v>7.9025212550318497E-2</v>
      </c>
      <c r="AO16" s="13">
        <v>0.16310520020636946</v>
      </c>
      <c r="AP16" s="13">
        <v>2.5554812991082809E-2</v>
      </c>
      <c r="AQ16" s="13">
        <v>6.0022487335515926</v>
      </c>
      <c r="AR16" s="13">
        <v>2142.9182916369432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</row>
    <row r="17" spans="1:207" s="8" customFormat="1" ht="13.8" thickBot="1">
      <c r="A17" s="12" t="s">
        <v>92</v>
      </c>
      <c r="B17" s="35" t="s">
        <v>294</v>
      </c>
      <c r="C17" s="12" t="s">
        <v>330</v>
      </c>
      <c r="D17" s="36">
        <v>77.52</v>
      </c>
      <c r="E17" s="36">
        <v>38.22</v>
      </c>
      <c r="F17" s="37">
        <v>43.7</v>
      </c>
      <c r="G17" s="9" t="s">
        <v>331</v>
      </c>
      <c r="H17" s="9" t="s">
        <v>79</v>
      </c>
      <c r="I17" s="52" t="s">
        <v>80</v>
      </c>
      <c r="J17" s="40">
        <v>6</v>
      </c>
      <c r="K17" s="39">
        <v>40786</v>
      </c>
      <c r="L17" s="13">
        <v>338.58000000000004</v>
      </c>
      <c r="M17" s="13">
        <v>1177.04</v>
      </c>
      <c r="N17" s="13">
        <v>1.233940228832952</v>
      </c>
      <c r="O17" s="27">
        <v>6.33</v>
      </c>
      <c r="P17" s="13">
        <v>6.33</v>
      </c>
      <c r="Q17" s="13">
        <v>38.881183202746001</v>
      </c>
      <c r="R17" s="13">
        <v>85.404124752384433</v>
      </c>
      <c r="S17" s="13">
        <v>5.5773385245034319</v>
      </c>
      <c r="T17" s="13">
        <v>1.106965400457666E-2</v>
      </c>
      <c r="U17" s="13">
        <v>4.0613962489702525E-3</v>
      </c>
      <c r="V17" s="13">
        <v>0.12594849079908466</v>
      </c>
      <c r="W17" s="13">
        <v>1.0862066989455377</v>
      </c>
      <c r="X17" s="13">
        <v>5.318182535286041E-2</v>
      </c>
      <c r="Y17" s="13">
        <v>5.2257224924485129E-3</v>
      </c>
      <c r="Z17" s="13">
        <v>2.2701557162471395E-2</v>
      </c>
      <c r="AA17" s="13">
        <v>4.4530767416018302E-2</v>
      </c>
      <c r="AB17" s="13">
        <v>1.363278388832952E-2</v>
      </c>
      <c r="AC17" s="13">
        <v>1.7891065810544626</v>
      </c>
      <c r="AD17" s="13">
        <v>2.2855469107551487</v>
      </c>
      <c r="AE17" s="13">
        <v>159.55891034674602</v>
      </c>
      <c r="AF17" s="13">
        <v>207.11197786338445</v>
      </c>
      <c r="AG17" s="13">
        <v>23.599443313503436</v>
      </c>
      <c r="AH17" s="13">
        <v>3.952560893457667E-2</v>
      </c>
      <c r="AI17" s="13">
        <v>1.1098890478970252E-2</v>
      </c>
      <c r="AJ17" s="13">
        <v>0.55350176343908475</v>
      </c>
      <c r="AK17" s="13">
        <v>2.6313956494455382</v>
      </c>
      <c r="AL17" s="13">
        <v>0.31581295060286052</v>
      </c>
      <c r="AM17" s="13">
        <v>8.5914806024485132E-3</v>
      </c>
      <c r="AN17" s="13">
        <v>8.2061291102471415E-2</v>
      </c>
      <c r="AO17" s="13">
        <v>0.15845657980601835</v>
      </c>
      <c r="AP17" s="13">
        <v>2.8217735698329523E-2</v>
      </c>
      <c r="AQ17" s="13">
        <v>5.1837286166644638</v>
      </c>
      <c r="AR17" s="13">
        <v>2118.3784677357557</v>
      </c>
      <c r="AS17" s="13">
        <v>3.952560893457667E-2</v>
      </c>
      <c r="AT17" s="13">
        <v>1.1098890478970252E-2</v>
      </c>
      <c r="AU17" s="13">
        <v>0.55350176343908475</v>
      </c>
      <c r="AV17" s="13">
        <v>2.6313956494455382</v>
      </c>
      <c r="AW17" s="13">
        <v>0.31581295060286052</v>
      </c>
      <c r="AX17" s="13">
        <v>8.5914806024485132E-3</v>
      </c>
      <c r="AY17" s="13">
        <v>8.2061291102471415E-2</v>
      </c>
      <c r="AZ17" s="13">
        <v>0.15845657980601835</v>
      </c>
      <c r="BA17" s="13">
        <v>2.8217735698329523E-2</v>
      </c>
      <c r="BB17" s="13">
        <v>5.1837286166644638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</row>
    <row r="18" spans="1:207" s="8" customFormat="1" ht="13.8" thickBot="1">
      <c r="A18" s="12" t="s">
        <v>92</v>
      </c>
      <c r="B18" s="35" t="s">
        <v>209</v>
      </c>
      <c r="C18" s="12" t="s">
        <v>332</v>
      </c>
      <c r="D18" s="36" t="s">
        <v>333</v>
      </c>
      <c r="E18" s="36" t="s">
        <v>334</v>
      </c>
      <c r="F18" s="37">
        <v>33.700000000000003</v>
      </c>
      <c r="G18" s="9" t="s">
        <v>331</v>
      </c>
      <c r="H18" s="9" t="s">
        <v>79</v>
      </c>
      <c r="I18" s="52" t="s">
        <v>80</v>
      </c>
      <c r="J18" s="40">
        <v>5.6</v>
      </c>
      <c r="K18" s="39">
        <v>40786</v>
      </c>
      <c r="L18" s="13">
        <v>426.21999999999997</v>
      </c>
      <c r="M18" s="13">
        <v>426.22</v>
      </c>
      <c r="N18" s="13">
        <v>4.2495525222551924</v>
      </c>
      <c r="O18" s="27">
        <v>4.25</v>
      </c>
      <c r="P18" s="13">
        <v>4.25</v>
      </c>
      <c r="Q18" s="13">
        <v>100.90137508842729</v>
      </c>
      <c r="R18" s="13">
        <v>104.01204753471809</v>
      </c>
      <c r="S18" s="13">
        <v>15.88482732818991</v>
      </c>
      <c r="T18" s="13">
        <v>2.2267655216617211E-2</v>
      </c>
      <c r="U18" s="13">
        <v>6.5443108842729962E-3</v>
      </c>
      <c r="V18" s="13">
        <v>0.40404745381602369</v>
      </c>
      <c r="W18" s="13">
        <v>1.2814100675608309</v>
      </c>
      <c r="X18" s="13">
        <v>0.21638721443323441</v>
      </c>
      <c r="Y18" s="13">
        <v>2.9321912403560829E-3</v>
      </c>
      <c r="Z18" s="13">
        <v>5.2269496023738871E-2</v>
      </c>
      <c r="AA18" s="13">
        <v>7.3857222836795244E-2</v>
      </c>
      <c r="AB18" s="13">
        <v>1.4363487525222549E-2</v>
      </c>
      <c r="AC18" s="13">
        <v>2.8197480806172104</v>
      </c>
      <c r="AD18" s="13">
        <v>1724.6638929471808</v>
      </c>
      <c r="AE18" s="13">
        <v>100.90137508842729</v>
      </c>
      <c r="AF18" s="13">
        <v>104.01204753471809</v>
      </c>
      <c r="AG18" s="13">
        <v>15.88482732818991</v>
      </c>
      <c r="AH18" s="13">
        <v>2.2267655216617211E-2</v>
      </c>
      <c r="AI18" s="13">
        <v>6.5443108842729962E-3</v>
      </c>
      <c r="AJ18" s="13">
        <v>0.40404745381602369</v>
      </c>
      <c r="AK18" s="13">
        <v>1.2814100675608309</v>
      </c>
      <c r="AL18" s="13">
        <v>0.21638721443323441</v>
      </c>
      <c r="AM18" s="13">
        <v>2.9321912403560829E-3</v>
      </c>
      <c r="AN18" s="13">
        <v>5.2269496023738871E-2</v>
      </c>
      <c r="AO18" s="13">
        <v>7.3857222836795244E-2</v>
      </c>
      <c r="AP18" s="13">
        <v>1.4363487525222549E-2</v>
      </c>
      <c r="AQ18" s="13">
        <v>2.8197480806172104</v>
      </c>
      <c r="AR18" s="13">
        <v>1724.6638929471808</v>
      </c>
      <c r="AS18" s="13">
        <v>2.2267655216617211E-2</v>
      </c>
      <c r="AT18" s="13">
        <v>6.5443108842729962E-3</v>
      </c>
      <c r="AU18" s="13">
        <v>0.40404745381602369</v>
      </c>
      <c r="AV18" s="13">
        <v>1.2814100675608309</v>
      </c>
      <c r="AW18" s="13">
        <v>0.21638721443323441</v>
      </c>
      <c r="AX18" s="13">
        <v>2.9321912403560829E-3</v>
      </c>
      <c r="AY18" s="13">
        <v>5.2269496023738871E-2</v>
      </c>
      <c r="AZ18" s="13">
        <v>7.3857222836795244E-2</v>
      </c>
      <c r="BA18" s="13">
        <v>1.4363487525222549E-2</v>
      </c>
      <c r="BB18" s="13">
        <v>2.8197480806172104</v>
      </c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</row>
    <row r="19" spans="1:207" s="8" customFormat="1" ht="13.8" thickBot="1">
      <c r="A19" s="12" t="s">
        <v>92</v>
      </c>
      <c r="B19" s="35" t="s">
        <v>212</v>
      </c>
      <c r="C19" s="12" t="s">
        <v>332</v>
      </c>
      <c r="D19" s="36" t="s">
        <v>333</v>
      </c>
      <c r="E19" s="36" t="s">
        <v>334</v>
      </c>
      <c r="F19" s="37">
        <v>2.1</v>
      </c>
      <c r="G19" s="9" t="s">
        <v>331</v>
      </c>
      <c r="H19" s="9" t="s">
        <v>79</v>
      </c>
      <c r="I19" s="52" t="s">
        <v>80</v>
      </c>
      <c r="J19" s="40">
        <v>6.5</v>
      </c>
      <c r="K19" s="39">
        <v>40786</v>
      </c>
      <c r="L19" s="13">
        <v>23.64</v>
      </c>
      <c r="M19" s="13">
        <v>23.64</v>
      </c>
      <c r="N19" s="13">
        <v>3.7824</v>
      </c>
      <c r="O19" s="27">
        <v>3.78</v>
      </c>
      <c r="P19" s="13">
        <v>3.78</v>
      </c>
      <c r="Q19" s="13">
        <v>89.809305600000002</v>
      </c>
      <c r="R19" s="13">
        <v>92.578022399999995</v>
      </c>
      <c r="S19" s="13">
        <v>14.1386112</v>
      </c>
      <c r="T19" s="13">
        <v>1.9819776000000001E-2</v>
      </c>
      <c r="U19" s="13">
        <v>5.8248959999999995E-3</v>
      </c>
      <c r="V19" s="13">
        <v>0.35963059199999997</v>
      </c>
      <c r="W19" s="13">
        <v>1.1405448960000002</v>
      </c>
      <c r="X19" s="13">
        <v>0.19259980800000001</v>
      </c>
      <c r="Y19" s="13">
        <v>2.6098560000000002E-3</v>
      </c>
      <c r="Z19" s="13">
        <v>4.6523520000000006E-2</v>
      </c>
      <c r="AA19" s="13">
        <v>6.5738112000000001E-2</v>
      </c>
      <c r="AB19" s="13">
        <v>1.2784512E-2</v>
      </c>
      <c r="AC19" s="13">
        <v>2.5097736959999999</v>
      </c>
      <c r="AD19" s="13">
        <v>1535.0719104</v>
      </c>
      <c r="AE19" s="13">
        <v>89.809305600000002</v>
      </c>
      <c r="AF19" s="13">
        <v>92.578022399999995</v>
      </c>
      <c r="AG19" s="13">
        <v>14.1386112</v>
      </c>
      <c r="AH19" s="13">
        <v>1.9819776000000001E-2</v>
      </c>
      <c r="AI19" s="13">
        <v>5.8248959999999995E-3</v>
      </c>
      <c r="AJ19" s="13">
        <v>0.35963059199999997</v>
      </c>
      <c r="AK19" s="13">
        <v>1.1405448960000002</v>
      </c>
      <c r="AL19" s="13">
        <v>0.19259980800000001</v>
      </c>
      <c r="AM19" s="13">
        <v>2.6098560000000002E-3</v>
      </c>
      <c r="AN19" s="13">
        <v>4.6523520000000006E-2</v>
      </c>
      <c r="AO19" s="13">
        <v>6.5738112000000001E-2</v>
      </c>
      <c r="AP19" s="13">
        <v>1.2784512E-2</v>
      </c>
      <c r="AQ19" s="13">
        <v>2.5097736959999999</v>
      </c>
      <c r="AR19" s="13">
        <v>1535.0719104</v>
      </c>
      <c r="AS19" s="13">
        <v>1.9819776000000001E-2</v>
      </c>
      <c r="AT19" s="13">
        <v>5.8248959999999995E-3</v>
      </c>
      <c r="AU19" s="13">
        <v>0.35963059199999997</v>
      </c>
      <c r="AV19" s="13">
        <v>1.1405448960000002</v>
      </c>
      <c r="AW19" s="13">
        <v>0.19259980800000001</v>
      </c>
      <c r="AX19" s="13">
        <v>2.6098560000000002E-3</v>
      </c>
      <c r="AY19" s="13">
        <v>4.6523520000000006E-2</v>
      </c>
      <c r="AZ19" s="13">
        <v>6.5738112000000001E-2</v>
      </c>
      <c r="BA19" s="13">
        <v>1.2784512E-2</v>
      </c>
      <c r="BB19" s="13">
        <v>2.5097736959999999</v>
      </c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</row>
    <row r="20" spans="1:207" s="8" customFormat="1" ht="13.8" thickBot="1">
      <c r="A20" s="12" t="s">
        <v>92</v>
      </c>
      <c r="B20" s="35" t="s">
        <v>213</v>
      </c>
      <c r="C20" s="12" t="s">
        <v>332</v>
      </c>
      <c r="D20" s="36" t="s">
        <v>333</v>
      </c>
      <c r="E20" s="36" t="s">
        <v>334</v>
      </c>
      <c r="F20" s="37">
        <v>1.2</v>
      </c>
      <c r="G20" s="9" t="s">
        <v>331</v>
      </c>
      <c r="H20" s="9" t="s">
        <v>79</v>
      </c>
      <c r="I20" s="52" t="s">
        <v>80</v>
      </c>
      <c r="J20" s="40">
        <v>6.2</v>
      </c>
      <c r="K20" s="39">
        <v>40786</v>
      </c>
      <c r="L20" s="13">
        <v>15</v>
      </c>
      <c r="M20" s="13">
        <v>15</v>
      </c>
      <c r="N20" s="13">
        <v>4.2</v>
      </c>
      <c r="O20" s="27">
        <v>4.2</v>
      </c>
      <c r="P20" s="13">
        <v>4.2</v>
      </c>
      <c r="Q20" s="13">
        <v>99.724800000000002</v>
      </c>
      <c r="R20" s="13">
        <v>102.79920000000001</v>
      </c>
      <c r="S20" s="13">
        <v>15.6996</v>
      </c>
      <c r="T20" s="13">
        <v>2.2008000000000003E-2</v>
      </c>
      <c r="U20" s="13">
        <v>6.4680000000000007E-3</v>
      </c>
      <c r="V20" s="13">
        <v>0.39933600000000002</v>
      </c>
      <c r="W20" s="13">
        <v>1.2664680000000001</v>
      </c>
      <c r="X20" s="13">
        <v>0.213864</v>
      </c>
      <c r="Y20" s="13">
        <v>2.8980000000000004E-3</v>
      </c>
      <c r="Z20" s="13">
        <v>5.1660000000000005E-2</v>
      </c>
      <c r="AA20" s="13">
        <v>7.2995999999999991E-2</v>
      </c>
      <c r="AB20" s="13">
        <v>1.4196E-2</v>
      </c>
      <c r="AC20" s="13">
        <v>2.7868680000000001</v>
      </c>
      <c r="AD20" s="13">
        <v>1704.5532000000001</v>
      </c>
      <c r="AE20" s="13">
        <v>99.724800000000002</v>
      </c>
      <c r="AF20" s="13">
        <v>102.79920000000001</v>
      </c>
      <c r="AG20" s="13">
        <v>15.6996</v>
      </c>
      <c r="AH20" s="13">
        <v>2.2008000000000003E-2</v>
      </c>
      <c r="AI20" s="13">
        <v>6.4680000000000007E-3</v>
      </c>
      <c r="AJ20" s="13">
        <v>0.39933600000000002</v>
      </c>
      <c r="AK20" s="13">
        <v>1.2664680000000001</v>
      </c>
      <c r="AL20" s="13">
        <v>0.213864</v>
      </c>
      <c r="AM20" s="13">
        <v>2.8980000000000004E-3</v>
      </c>
      <c r="AN20" s="13">
        <v>5.1660000000000005E-2</v>
      </c>
      <c r="AO20" s="13">
        <v>7.2995999999999991E-2</v>
      </c>
      <c r="AP20" s="13">
        <v>1.4196E-2</v>
      </c>
      <c r="AQ20" s="13">
        <v>2.7868680000000001</v>
      </c>
      <c r="AR20" s="13">
        <v>1704.5532000000001</v>
      </c>
      <c r="AS20" s="13">
        <v>2.2008000000000003E-2</v>
      </c>
      <c r="AT20" s="13">
        <v>6.4680000000000007E-3</v>
      </c>
      <c r="AU20" s="13">
        <v>0.39933600000000002</v>
      </c>
      <c r="AV20" s="13">
        <v>1.2664680000000001</v>
      </c>
      <c r="AW20" s="13">
        <v>0.213864</v>
      </c>
      <c r="AX20" s="13">
        <v>2.8980000000000004E-3</v>
      </c>
      <c r="AY20" s="13">
        <v>5.1660000000000005E-2</v>
      </c>
      <c r="AZ20" s="13">
        <v>7.2995999999999991E-2</v>
      </c>
      <c r="BA20" s="13">
        <v>1.4196E-2</v>
      </c>
      <c r="BB20" s="13">
        <v>2.7868680000000001</v>
      </c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</row>
    <row r="21" spans="1:207" s="8" customFormat="1" ht="13.8" thickBot="1">
      <c r="A21" s="12" t="s">
        <v>92</v>
      </c>
      <c r="B21" s="35" t="s">
        <v>214</v>
      </c>
      <c r="C21" s="12" t="s">
        <v>335</v>
      </c>
      <c r="D21" s="36" t="s">
        <v>336</v>
      </c>
      <c r="E21" s="36" t="s">
        <v>337</v>
      </c>
      <c r="F21" s="37">
        <v>15.4</v>
      </c>
      <c r="G21" s="9" t="s">
        <v>331</v>
      </c>
      <c r="H21" s="9" t="s">
        <v>79</v>
      </c>
      <c r="I21" s="52" t="s">
        <v>80</v>
      </c>
      <c r="J21" s="40">
        <v>6</v>
      </c>
      <c r="K21" s="39">
        <v>40786</v>
      </c>
      <c r="L21" s="13">
        <v>185.24</v>
      </c>
      <c r="M21" s="13">
        <v>185.24</v>
      </c>
      <c r="N21" s="13">
        <v>4.0416000000000007</v>
      </c>
      <c r="O21" s="27">
        <v>4.04</v>
      </c>
      <c r="P21" s="13">
        <v>4.04</v>
      </c>
      <c r="Q21" s="13">
        <v>95.963750400000023</v>
      </c>
      <c r="R21" s="13">
        <v>98.922201600000022</v>
      </c>
      <c r="S21" s="13">
        <v>15.107500800000004</v>
      </c>
      <c r="T21" s="13">
        <v>2.1177984000000007E-2</v>
      </c>
      <c r="U21" s="13">
        <v>6.2240640000000014E-3</v>
      </c>
      <c r="V21" s="13">
        <v>0.38427532800000008</v>
      </c>
      <c r="W21" s="13">
        <v>1.2187040640000002</v>
      </c>
      <c r="X21" s="13">
        <v>0.20579827200000006</v>
      </c>
      <c r="Y21" s="13">
        <v>2.7887040000000008E-3</v>
      </c>
      <c r="Z21" s="13">
        <v>4.9711680000000015E-2</v>
      </c>
      <c r="AA21" s="13">
        <v>7.024300800000001E-2</v>
      </c>
      <c r="AB21" s="13">
        <v>1.3660608000000001E-2</v>
      </c>
      <c r="AC21" s="13">
        <v>2.6817632640000002</v>
      </c>
      <c r="AD21" s="13">
        <v>1640.2671936000002</v>
      </c>
      <c r="AE21" s="13">
        <v>95.963750400000023</v>
      </c>
      <c r="AF21" s="13">
        <v>98.922201600000022</v>
      </c>
      <c r="AG21" s="13">
        <v>15.107500800000004</v>
      </c>
      <c r="AH21" s="13">
        <v>2.1177984000000007E-2</v>
      </c>
      <c r="AI21" s="13">
        <v>6.2240640000000014E-3</v>
      </c>
      <c r="AJ21" s="13">
        <v>0.38427532800000008</v>
      </c>
      <c r="AK21" s="13">
        <v>1.2187040640000002</v>
      </c>
      <c r="AL21" s="13">
        <v>0.20579827200000006</v>
      </c>
      <c r="AM21" s="13">
        <v>2.7887040000000008E-3</v>
      </c>
      <c r="AN21" s="13">
        <v>4.9711680000000015E-2</v>
      </c>
      <c r="AO21" s="13">
        <v>7.024300800000001E-2</v>
      </c>
      <c r="AP21" s="13">
        <v>1.3660608000000001E-2</v>
      </c>
      <c r="AQ21" s="13">
        <v>2.6817632640000002</v>
      </c>
      <c r="AR21" s="13">
        <v>1640.2671936000002</v>
      </c>
      <c r="AS21" s="13">
        <v>2.1177984000000007E-2</v>
      </c>
      <c r="AT21" s="13">
        <v>6.2240640000000014E-3</v>
      </c>
      <c r="AU21" s="13">
        <v>0.38427532800000008</v>
      </c>
      <c r="AV21" s="13">
        <v>1.2187040640000002</v>
      </c>
      <c r="AW21" s="13">
        <v>0.20579827200000006</v>
      </c>
      <c r="AX21" s="13">
        <v>2.7887040000000008E-3</v>
      </c>
      <c r="AY21" s="13">
        <v>4.9711680000000015E-2</v>
      </c>
      <c r="AZ21" s="13">
        <v>7.024300800000001E-2</v>
      </c>
      <c r="BA21" s="13">
        <v>1.3660608000000001E-2</v>
      </c>
      <c r="BB21" s="13">
        <v>2.6817632640000002</v>
      </c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</row>
    <row r="22" spans="1:207" s="8" customFormat="1" ht="13.8" thickBot="1">
      <c r="A22" s="12" t="s">
        <v>92</v>
      </c>
      <c r="B22" s="35" t="s">
        <v>216</v>
      </c>
      <c r="C22" s="12" t="s">
        <v>335</v>
      </c>
      <c r="D22" s="36" t="s">
        <v>336</v>
      </c>
      <c r="E22" s="36" t="s">
        <v>337</v>
      </c>
      <c r="F22" s="37">
        <v>18.399999999999999</v>
      </c>
      <c r="G22" s="9" t="s">
        <v>331</v>
      </c>
      <c r="H22" s="9" t="s">
        <v>79</v>
      </c>
      <c r="I22" s="52" t="s">
        <v>80</v>
      </c>
      <c r="J22" s="40">
        <v>5.9</v>
      </c>
      <c r="K22" s="39">
        <v>40786</v>
      </c>
      <c r="L22" s="13">
        <v>233.20999999999998</v>
      </c>
      <c r="M22" s="13">
        <v>233.21</v>
      </c>
      <c r="N22" s="13">
        <v>4.2586173913043481</v>
      </c>
      <c r="O22" s="27">
        <v>4.26</v>
      </c>
      <c r="P22" s="13">
        <v>4.26</v>
      </c>
      <c r="Q22" s="13">
        <v>101.11661133913044</v>
      </c>
      <c r="R22" s="13">
        <v>104.23391926956522</v>
      </c>
      <c r="S22" s="13">
        <v>15.918711808695654</v>
      </c>
      <c r="T22" s="13">
        <v>2.2315155130434788E-2</v>
      </c>
      <c r="U22" s="13">
        <v>6.5582707826086963E-3</v>
      </c>
      <c r="V22" s="13">
        <v>0.40490934156521741</v>
      </c>
      <c r="W22" s="13">
        <v>1.2841434881739133</v>
      </c>
      <c r="X22" s="13">
        <v>0.21684879756521741</v>
      </c>
      <c r="Y22" s="13">
        <v>2.9384460000000004E-3</v>
      </c>
      <c r="Z22" s="13">
        <v>5.2380993913043482E-2</v>
      </c>
      <c r="AA22" s="13">
        <v>7.401477026086957E-2</v>
      </c>
      <c r="AB22" s="13">
        <v>1.4394126782608697E-2</v>
      </c>
      <c r="AC22" s="13">
        <v>2.8257629838260869</v>
      </c>
      <c r="AD22" s="13">
        <v>1728.3428337913044</v>
      </c>
      <c r="AE22" s="13">
        <v>101.11661133913044</v>
      </c>
      <c r="AF22" s="13">
        <v>104.23391926956522</v>
      </c>
      <c r="AG22" s="13">
        <v>15.918711808695654</v>
      </c>
      <c r="AH22" s="13">
        <v>2.2315155130434788E-2</v>
      </c>
      <c r="AI22" s="13">
        <v>6.5582707826086963E-3</v>
      </c>
      <c r="AJ22" s="13">
        <v>0.40490934156521741</v>
      </c>
      <c r="AK22" s="13">
        <v>1.2841434881739133</v>
      </c>
      <c r="AL22" s="13">
        <v>0.21684879756521741</v>
      </c>
      <c r="AM22" s="13">
        <v>2.9384460000000004E-3</v>
      </c>
      <c r="AN22" s="13">
        <v>5.2380993913043482E-2</v>
      </c>
      <c r="AO22" s="13">
        <v>7.401477026086957E-2</v>
      </c>
      <c r="AP22" s="13">
        <v>1.4394126782608697E-2</v>
      </c>
      <c r="AQ22" s="13">
        <v>2.8257629838260869</v>
      </c>
      <c r="AR22" s="13">
        <v>1728.3428337913044</v>
      </c>
      <c r="AS22" s="13">
        <v>2.2315155130434788E-2</v>
      </c>
      <c r="AT22" s="13">
        <v>6.5582707826086963E-3</v>
      </c>
      <c r="AU22" s="13">
        <v>0.40490934156521741</v>
      </c>
      <c r="AV22" s="13">
        <v>1.2841434881739133</v>
      </c>
      <c r="AW22" s="13">
        <v>0.21684879756521741</v>
      </c>
      <c r="AX22" s="13">
        <v>2.9384460000000004E-3</v>
      </c>
      <c r="AY22" s="13">
        <v>5.2380993913043482E-2</v>
      </c>
      <c r="AZ22" s="13">
        <v>7.401477026086957E-2</v>
      </c>
      <c r="BA22" s="13">
        <v>1.4394126782608697E-2</v>
      </c>
      <c r="BB22" s="13">
        <v>2.8257629838260869</v>
      </c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</row>
    <row r="23" spans="1:207" s="8" customFormat="1" ht="13.8" thickBot="1">
      <c r="A23" s="12" t="s">
        <v>92</v>
      </c>
      <c r="B23" s="35" t="s">
        <v>218</v>
      </c>
      <c r="C23" s="12" t="s">
        <v>335</v>
      </c>
      <c r="D23" s="36" t="s">
        <v>336</v>
      </c>
      <c r="E23" s="36" t="s">
        <v>337</v>
      </c>
      <c r="F23" s="37">
        <v>18.8</v>
      </c>
      <c r="G23" s="9" t="s">
        <v>331</v>
      </c>
      <c r="H23" s="9" t="s">
        <v>79</v>
      </c>
      <c r="I23" s="52" t="s">
        <v>80</v>
      </c>
      <c r="J23" s="40">
        <v>5.8</v>
      </c>
      <c r="K23" s="39">
        <v>40786</v>
      </c>
      <c r="L23" s="13">
        <v>230.11</v>
      </c>
      <c r="M23" s="13">
        <v>230.11</v>
      </c>
      <c r="N23" s="13">
        <v>4.0311609574468088</v>
      </c>
      <c r="O23" s="27">
        <v>4.03</v>
      </c>
      <c r="P23" s="13">
        <v>4.03</v>
      </c>
      <c r="Q23" s="13">
        <v>93.956666516170216</v>
      </c>
      <c r="R23" s="13">
        <v>100.81597395319149</v>
      </c>
      <c r="S23" s="13">
        <v>14.891239965957446</v>
      </c>
      <c r="T23" s="13">
        <v>2.3679751851063829E-2</v>
      </c>
      <c r="U23" s="13">
        <v>6.3595311063829795E-3</v>
      </c>
      <c r="V23" s="13">
        <v>0.36431352450000004</v>
      </c>
      <c r="W23" s="13">
        <v>1.2117545166382979</v>
      </c>
      <c r="X23" s="13">
        <v>0.19475093342553193</v>
      </c>
      <c r="Y23" s="13">
        <v>3.1471814680851065E-3</v>
      </c>
      <c r="Z23" s="13">
        <v>4.5531145531914896E-2</v>
      </c>
      <c r="AA23" s="13">
        <v>7.4878016680851076E-2</v>
      </c>
      <c r="AB23" s="13">
        <v>1.6465112425531912E-2</v>
      </c>
      <c r="AC23" s="13">
        <v>2.7110619629680852</v>
      </c>
      <c r="AD23" s="13">
        <v>1763.9047056765958</v>
      </c>
      <c r="AE23" s="13">
        <v>93.956666516170216</v>
      </c>
      <c r="AF23" s="13">
        <v>100.81597395319149</v>
      </c>
      <c r="AG23" s="13">
        <v>14.891239965957446</v>
      </c>
      <c r="AH23" s="13">
        <v>2.3679751851063829E-2</v>
      </c>
      <c r="AI23" s="13">
        <v>6.3595311063829795E-3</v>
      </c>
      <c r="AJ23" s="13">
        <v>0.36431352450000004</v>
      </c>
      <c r="AK23" s="13">
        <v>1.2117545166382979</v>
      </c>
      <c r="AL23" s="13">
        <v>0.19475093342553193</v>
      </c>
      <c r="AM23" s="13">
        <v>3.1471814680851065E-3</v>
      </c>
      <c r="AN23" s="13">
        <v>4.5531145531914896E-2</v>
      </c>
      <c r="AO23" s="13">
        <v>7.4878016680851076E-2</v>
      </c>
      <c r="AP23" s="13">
        <v>1.6465112425531912E-2</v>
      </c>
      <c r="AQ23" s="13">
        <v>2.7110619629680852</v>
      </c>
      <c r="AR23" s="13">
        <v>1763.9047056765958</v>
      </c>
      <c r="AS23" s="13">
        <v>2.3679751851063829E-2</v>
      </c>
      <c r="AT23" s="13">
        <v>6.3595311063829795E-3</v>
      </c>
      <c r="AU23" s="13">
        <v>0.36431352450000004</v>
      </c>
      <c r="AV23" s="13">
        <v>1.2117545166382979</v>
      </c>
      <c r="AW23" s="13">
        <v>0.19475093342553193</v>
      </c>
      <c r="AX23" s="13">
        <v>3.1471814680851065E-3</v>
      </c>
      <c r="AY23" s="13">
        <v>4.5531145531914896E-2</v>
      </c>
      <c r="AZ23" s="13">
        <v>7.4878016680851076E-2</v>
      </c>
      <c r="BA23" s="13">
        <v>1.6465112425531912E-2</v>
      </c>
      <c r="BB23" s="13">
        <v>2.7110619629680852</v>
      </c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</row>
    <row r="24" spans="1:207" s="8" customFormat="1" ht="13.8" thickBot="1">
      <c r="A24" s="12" t="s">
        <v>92</v>
      </c>
      <c r="B24" s="35" t="s">
        <v>220</v>
      </c>
      <c r="C24" s="12" t="s">
        <v>335</v>
      </c>
      <c r="D24" s="36" t="s">
        <v>336</v>
      </c>
      <c r="E24" s="36" t="s">
        <v>337</v>
      </c>
      <c r="F24" s="37">
        <v>3.4</v>
      </c>
      <c r="G24" s="9" t="s">
        <v>331</v>
      </c>
      <c r="H24" s="9" t="s">
        <v>79</v>
      </c>
      <c r="I24" s="52" t="s">
        <v>80</v>
      </c>
      <c r="J24" s="40">
        <v>6</v>
      </c>
      <c r="K24" s="39">
        <v>40786</v>
      </c>
      <c r="L24" s="13">
        <v>23.58</v>
      </c>
      <c r="M24" s="13">
        <v>23.58</v>
      </c>
      <c r="N24" s="13">
        <v>2.3302588235294119</v>
      </c>
      <c r="O24" s="27">
        <v>2.33</v>
      </c>
      <c r="P24" s="13">
        <v>2.33</v>
      </c>
      <c r="Q24" s="13">
        <v>55.329665505882353</v>
      </c>
      <c r="R24" s="13">
        <v>57.035414964705893</v>
      </c>
      <c r="S24" s="13">
        <v>8.7105074823529414</v>
      </c>
      <c r="T24" s="13">
        <v>1.2210556235294118E-2</v>
      </c>
      <c r="U24" s="13">
        <v>3.5885985882352944E-3</v>
      </c>
      <c r="V24" s="13">
        <v>0.22156100894117647</v>
      </c>
      <c r="W24" s="13">
        <v>0.70266624564705893</v>
      </c>
      <c r="X24" s="13">
        <v>0.11865677929411765</v>
      </c>
      <c r="Y24" s="13">
        <v>1.6078785882352941E-3</v>
      </c>
      <c r="Z24" s="13">
        <v>2.8662183529411772E-2</v>
      </c>
      <c r="AA24" s="13">
        <v>4.0499898352941183E-2</v>
      </c>
      <c r="AB24" s="13">
        <v>7.8762748235294121E-3</v>
      </c>
      <c r="AC24" s="13">
        <v>1.5462199397647061</v>
      </c>
      <c r="AD24" s="13">
        <v>945.72622249411768</v>
      </c>
      <c r="AE24" s="13">
        <v>55.329665505882353</v>
      </c>
      <c r="AF24" s="13">
        <v>57.035414964705893</v>
      </c>
      <c r="AG24" s="13">
        <v>8.7105074823529414</v>
      </c>
      <c r="AH24" s="13">
        <v>1.2210556235294118E-2</v>
      </c>
      <c r="AI24" s="13">
        <v>3.5885985882352944E-3</v>
      </c>
      <c r="AJ24" s="13">
        <v>0.22156100894117647</v>
      </c>
      <c r="AK24" s="13">
        <v>0.70266624564705893</v>
      </c>
      <c r="AL24" s="13">
        <v>0.11865677929411765</v>
      </c>
      <c r="AM24" s="13">
        <v>1.6078785882352941E-3</v>
      </c>
      <c r="AN24" s="13">
        <v>2.8662183529411772E-2</v>
      </c>
      <c r="AO24" s="13">
        <v>4.0499898352941183E-2</v>
      </c>
      <c r="AP24" s="13">
        <v>7.8762748235294121E-3</v>
      </c>
      <c r="AQ24" s="13">
        <v>1.5462199397647061</v>
      </c>
      <c r="AR24" s="13">
        <v>945.72622249411768</v>
      </c>
      <c r="AS24" s="13">
        <v>1.2210556235294118E-2</v>
      </c>
      <c r="AT24" s="13">
        <v>3.5885985882352944E-3</v>
      </c>
      <c r="AU24" s="13">
        <v>0.22156100894117647</v>
      </c>
      <c r="AV24" s="13">
        <v>0.70266624564705893</v>
      </c>
      <c r="AW24" s="13">
        <v>0.11865677929411765</v>
      </c>
      <c r="AX24" s="13">
        <v>1.6078785882352941E-3</v>
      </c>
      <c r="AY24" s="13">
        <v>2.8662183529411772E-2</v>
      </c>
      <c r="AZ24" s="13">
        <v>4.0499898352941183E-2</v>
      </c>
      <c r="BA24" s="13">
        <v>7.8762748235294121E-3</v>
      </c>
      <c r="BB24" s="13">
        <v>1.5462199397647061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</row>
    <row r="25" spans="1:207" s="8" customFormat="1" ht="13.8" thickBot="1">
      <c r="A25" s="12" t="s">
        <v>92</v>
      </c>
      <c r="B25" s="35" t="s">
        <v>221</v>
      </c>
      <c r="C25" s="12" t="s">
        <v>335</v>
      </c>
      <c r="D25" s="36" t="s">
        <v>336</v>
      </c>
      <c r="E25" s="36" t="s">
        <v>337</v>
      </c>
      <c r="F25" s="37">
        <v>13.2</v>
      </c>
      <c r="G25" s="9" t="s">
        <v>331</v>
      </c>
      <c r="H25" s="9" t="s">
        <v>79</v>
      </c>
      <c r="I25" s="52" t="s">
        <v>80</v>
      </c>
      <c r="J25" s="40">
        <v>5.9</v>
      </c>
      <c r="K25" s="39">
        <v>40786</v>
      </c>
      <c r="L25" s="13">
        <v>162.34</v>
      </c>
      <c r="M25" s="13">
        <v>162.34</v>
      </c>
      <c r="N25" s="13">
        <v>4.1322909090909095</v>
      </c>
      <c r="O25" s="27">
        <v>4.13</v>
      </c>
      <c r="P25" s="13">
        <v>4.13</v>
      </c>
      <c r="Q25" s="13">
        <v>98.11711534545455</v>
      </c>
      <c r="R25" s="13">
        <v>101.1419522909091</v>
      </c>
      <c r="S25" s="13">
        <v>15.44650341818182</v>
      </c>
      <c r="T25" s="13">
        <v>2.1653204363636366E-2</v>
      </c>
      <c r="U25" s="13">
        <v>6.3637280000000008E-3</v>
      </c>
      <c r="V25" s="13">
        <v>0.39289821963636368</v>
      </c>
      <c r="W25" s="13">
        <v>1.2460510007272729</v>
      </c>
      <c r="X25" s="13">
        <v>0.21041625309090914</v>
      </c>
      <c r="Y25" s="13">
        <v>2.8512807272727276E-3</v>
      </c>
      <c r="Z25" s="13">
        <v>5.0827178181818193E-2</v>
      </c>
      <c r="AA25" s="13">
        <v>7.1819216000000005E-2</v>
      </c>
      <c r="AB25" s="13">
        <v>1.3967143272727274E-2</v>
      </c>
      <c r="AC25" s="13">
        <v>2.7419403098181818</v>
      </c>
      <c r="AD25" s="13">
        <v>1677.0737362909092</v>
      </c>
      <c r="AE25" s="13">
        <v>98.11711534545455</v>
      </c>
      <c r="AF25" s="13">
        <v>101.1419522909091</v>
      </c>
      <c r="AG25" s="13">
        <v>15.44650341818182</v>
      </c>
      <c r="AH25" s="13">
        <v>2.1653204363636366E-2</v>
      </c>
      <c r="AI25" s="13">
        <v>6.3637280000000008E-3</v>
      </c>
      <c r="AJ25" s="13">
        <v>0.39289821963636368</v>
      </c>
      <c r="AK25" s="13">
        <v>1.2460510007272729</v>
      </c>
      <c r="AL25" s="13">
        <v>0.21041625309090914</v>
      </c>
      <c r="AM25" s="13">
        <v>2.8512807272727276E-3</v>
      </c>
      <c r="AN25" s="13">
        <v>5.0827178181818193E-2</v>
      </c>
      <c r="AO25" s="13">
        <v>7.1819216000000005E-2</v>
      </c>
      <c r="AP25" s="13">
        <v>1.3967143272727274E-2</v>
      </c>
      <c r="AQ25" s="13">
        <v>2.7419403098181818</v>
      </c>
      <c r="AR25" s="13">
        <v>1677.0737362909092</v>
      </c>
      <c r="AS25" s="13">
        <v>2.1653204363636366E-2</v>
      </c>
      <c r="AT25" s="13">
        <v>6.3637280000000008E-3</v>
      </c>
      <c r="AU25" s="13">
        <v>0.39289821963636368</v>
      </c>
      <c r="AV25" s="13">
        <v>1.2460510007272729</v>
      </c>
      <c r="AW25" s="13">
        <v>0.21041625309090914</v>
      </c>
      <c r="AX25" s="13">
        <v>2.8512807272727276E-3</v>
      </c>
      <c r="AY25" s="13">
        <v>5.0827178181818193E-2</v>
      </c>
      <c r="AZ25" s="13">
        <v>7.1819216000000005E-2</v>
      </c>
      <c r="BA25" s="13">
        <v>1.3967143272727274E-2</v>
      </c>
      <c r="BB25" s="13">
        <v>2.7419403098181818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</row>
    <row r="26" spans="1:207" s="8" customFormat="1" ht="13.8" thickBot="1">
      <c r="A26" s="12" t="s">
        <v>92</v>
      </c>
      <c r="B26" s="35" t="s">
        <v>223</v>
      </c>
      <c r="C26" s="12" t="s">
        <v>335</v>
      </c>
      <c r="D26" s="36" t="s">
        <v>336</v>
      </c>
      <c r="E26" s="36" t="s">
        <v>337</v>
      </c>
      <c r="F26" s="37">
        <v>7.2</v>
      </c>
      <c r="G26" s="9" t="s">
        <v>331</v>
      </c>
      <c r="H26" s="9" t="s">
        <v>341</v>
      </c>
      <c r="I26" s="52" t="s">
        <v>80</v>
      </c>
      <c r="J26" s="40">
        <v>6.2</v>
      </c>
      <c r="K26" s="39">
        <v>40786</v>
      </c>
      <c r="L26" s="13">
        <v>115.39</v>
      </c>
      <c r="M26" s="13">
        <v>115.39</v>
      </c>
      <c r="N26" s="13">
        <v>5.3848666666666665</v>
      </c>
      <c r="O26" s="27">
        <v>5.38</v>
      </c>
      <c r="P26" s="13">
        <v>5.38</v>
      </c>
      <c r="Q26" s="13">
        <v>127.85827413333332</v>
      </c>
      <c r="R26" s="13">
        <v>131.79999653333331</v>
      </c>
      <c r="S26" s="13">
        <v>20.128631599999999</v>
      </c>
      <c r="T26" s="13">
        <v>2.8216701333333333E-2</v>
      </c>
      <c r="U26" s="13">
        <v>8.2926946666666661E-3</v>
      </c>
      <c r="V26" s="13">
        <v>0.51199312266666663</v>
      </c>
      <c r="W26" s="13">
        <v>1.6237526946666667</v>
      </c>
      <c r="X26" s="13">
        <v>0.27419741066666664</v>
      </c>
      <c r="Y26" s="13">
        <v>3.7155579999999999E-3</v>
      </c>
      <c r="Z26" s="13">
        <v>6.6233860000000006E-2</v>
      </c>
      <c r="AA26" s="13">
        <v>9.3588982666666654E-2</v>
      </c>
      <c r="AB26" s="13">
        <v>1.8200849333333331E-2</v>
      </c>
      <c r="AC26" s="13">
        <v>3.573074428</v>
      </c>
      <c r="AD26" s="13">
        <v>2185.4265971999998</v>
      </c>
      <c r="AE26" s="13">
        <v>127.85827413333332</v>
      </c>
      <c r="AF26" s="13">
        <v>131.79999653333331</v>
      </c>
      <c r="AG26" s="13">
        <v>20.128631599999999</v>
      </c>
      <c r="AH26" s="13">
        <v>2.8216701333333333E-2</v>
      </c>
      <c r="AI26" s="13">
        <v>8.2926946666666661E-3</v>
      </c>
      <c r="AJ26" s="13">
        <v>0.51199312266666663</v>
      </c>
      <c r="AK26" s="13">
        <v>1.6237526946666667</v>
      </c>
      <c r="AL26" s="13">
        <v>0.27419741066666664</v>
      </c>
      <c r="AM26" s="13">
        <v>3.7155579999999999E-3</v>
      </c>
      <c r="AN26" s="13">
        <v>6.6233860000000006E-2</v>
      </c>
      <c r="AO26" s="13">
        <v>9.3588982666666654E-2</v>
      </c>
      <c r="AP26" s="13">
        <v>1.8200849333333331E-2</v>
      </c>
      <c r="AQ26" s="13">
        <v>3.573074428</v>
      </c>
      <c r="AR26" s="13">
        <v>2185.4265971999998</v>
      </c>
      <c r="AS26" s="13">
        <v>2.8216701333333333E-2</v>
      </c>
      <c r="AT26" s="13">
        <v>8.2926946666666661E-3</v>
      </c>
      <c r="AU26" s="13">
        <v>0.51199312266666663</v>
      </c>
      <c r="AV26" s="13">
        <v>1.6237526946666667</v>
      </c>
      <c r="AW26" s="13">
        <v>0.27419741066666664</v>
      </c>
      <c r="AX26" s="13">
        <v>3.7155579999999999E-3</v>
      </c>
      <c r="AY26" s="13">
        <v>6.6233860000000006E-2</v>
      </c>
      <c r="AZ26" s="13">
        <v>9.3588982666666654E-2</v>
      </c>
      <c r="BA26" s="13">
        <v>1.8200849333333331E-2</v>
      </c>
      <c r="BB26" s="13">
        <v>3.573074428</v>
      </c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</row>
    <row r="27" spans="1:207" s="8" customFormat="1" ht="13.8" thickBot="1">
      <c r="A27" s="12" t="s">
        <v>92</v>
      </c>
      <c r="B27" s="35" t="s">
        <v>224</v>
      </c>
      <c r="C27" s="12" t="s">
        <v>335</v>
      </c>
      <c r="D27" s="36" t="s">
        <v>336</v>
      </c>
      <c r="E27" s="36" t="s">
        <v>337</v>
      </c>
      <c r="F27" s="37">
        <v>19.600000000000001</v>
      </c>
      <c r="G27" s="9" t="s">
        <v>331</v>
      </c>
      <c r="H27" s="9" t="s">
        <v>79</v>
      </c>
      <c r="I27" s="52" t="s">
        <v>80</v>
      </c>
      <c r="J27" s="40">
        <v>6</v>
      </c>
      <c r="K27" s="39">
        <v>40786</v>
      </c>
      <c r="L27" s="13">
        <v>234.32999999999998</v>
      </c>
      <c r="M27" s="13">
        <v>234.33</v>
      </c>
      <c r="N27" s="13">
        <v>4.0170857142857139</v>
      </c>
      <c r="O27" s="27">
        <v>4.0199999999999996</v>
      </c>
      <c r="P27" s="13">
        <v>4.0199999999999996</v>
      </c>
      <c r="Q27" s="13">
        <v>95.381683199999983</v>
      </c>
      <c r="R27" s="13">
        <v>98.32218994285715</v>
      </c>
      <c r="S27" s="13">
        <v>15.0158664</v>
      </c>
      <c r="T27" s="13">
        <v>2.1049529142857144E-2</v>
      </c>
      <c r="U27" s="13">
        <v>6.1863120000000002E-3</v>
      </c>
      <c r="V27" s="13">
        <v>0.38194450971428567</v>
      </c>
      <c r="W27" s="13">
        <v>1.2113120262857142</v>
      </c>
      <c r="X27" s="13">
        <v>0.20455000457142855</v>
      </c>
      <c r="Y27" s="13">
        <v>2.771789142857143E-3</v>
      </c>
      <c r="Z27" s="13">
        <v>4.9410154285714283E-2</v>
      </c>
      <c r="AA27" s="13">
        <v>6.9816949714285703E-2</v>
      </c>
      <c r="AB27" s="13">
        <v>1.3577749714285712E-2</v>
      </c>
      <c r="AC27" s="13">
        <v>2.6654970548571422</v>
      </c>
      <c r="AD27" s="13">
        <v>1630.3181687999997</v>
      </c>
      <c r="AE27" s="13">
        <v>95.381683199999983</v>
      </c>
      <c r="AF27" s="13">
        <v>98.32218994285715</v>
      </c>
      <c r="AG27" s="13">
        <v>15.0158664</v>
      </c>
      <c r="AH27" s="13">
        <v>2.1049529142857144E-2</v>
      </c>
      <c r="AI27" s="13">
        <v>6.1863120000000002E-3</v>
      </c>
      <c r="AJ27" s="13">
        <v>0.38194450971428567</v>
      </c>
      <c r="AK27" s="13">
        <v>1.2113120262857142</v>
      </c>
      <c r="AL27" s="13">
        <v>0.20455000457142855</v>
      </c>
      <c r="AM27" s="13">
        <v>2.771789142857143E-3</v>
      </c>
      <c r="AN27" s="13">
        <v>4.9410154285714283E-2</v>
      </c>
      <c r="AO27" s="13">
        <v>6.9816949714285703E-2</v>
      </c>
      <c r="AP27" s="13">
        <v>1.3577749714285712E-2</v>
      </c>
      <c r="AQ27" s="13">
        <v>2.6654970548571422</v>
      </c>
      <c r="AR27" s="13">
        <v>1630.3181687999997</v>
      </c>
      <c r="AS27" s="13">
        <v>2.1049529142857144E-2</v>
      </c>
      <c r="AT27" s="13">
        <v>6.1863120000000002E-3</v>
      </c>
      <c r="AU27" s="13">
        <v>0.38194450971428567</v>
      </c>
      <c r="AV27" s="13">
        <v>1.2113120262857142</v>
      </c>
      <c r="AW27" s="13">
        <v>0.20455000457142855</v>
      </c>
      <c r="AX27" s="13">
        <v>2.771789142857143E-3</v>
      </c>
      <c r="AY27" s="13">
        <v>4.9410154285714283E-2</v>
      </c>
      <c r="AZ27" s="13">
        <v>6.9816949714285703E-2</v>
      </c>
      <c r="BA27" s="13">
        <v>1.3577749714285712E-2</v>
      </c>
      <c r="BB27" s="13">
        <v>2.6654970548571422</v>
      </c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</row>
    <row r="28" spans="1:207" s="8" customFormat="1" ht="13.8" thickBot="1">
      <c r="A28" s="12" t="s">
        <v>92</v>
      </c>
      <c r="B28" s="35" t="s">
        <v>226</v>
      </c>
      <c r="C28" s="12" t="s">
        <v>335</v>
      </c>
      <c r="D28" s="36" t="s">
        <v>336</v>
      </c>
      <c r="E28" s="36" t="s">
        <v>337</v>
      </c>
      <c r="F28" s="37">
        <v>11.4</v>
      </c>
      <c r="G28" s="9" t="s">
        <v>331</v>
      </c>
      <c r="H28" s="9" t="s">
        <v>79</v>
      </c>
      <c r="I28" s="52" t="s">
        <v>80</v>
      </c>
      <c r="J28" s="40">
        <v>5.9</v>
      </c>
      <c r="K28" s="39">
        <v>40786</v>
      </c>
      <c r="L28" s="13">
        <v>137.25</v>
      </c>
      <c r="M28" s="13">
        <v>137.25</v>
      </c>
      <c r="N28" s="13">
        <v>4.0452631578947367</v>
      </c>
      <c r="O28" s="27">
        <v>4.05</v>
      </c>
      <c r="P28" s="13">
        <v>4.05</v>
      </c>
      <c r="Q28" s="13">
        <v>96.050728421052625</v>
      </c>
      <c r="R28" s="13">
        <v>99.011861052631588</v>
      </c>
      <c r="S28" s="13">
        <v>15.121193684210525</v>
      </c>
      <c r="T28" s="13">
        <v>2.119717894736842E-2</v>
      </c>
      <c r="U28" s="13">
        <v>6.2297052631578951E-3</v>
      </c>
      <c r="V28" s="13">
        <v>0.38462362105263159</v>
      </c>
      <c r="W28" s="13">
        <v>1.219808652631579</v>
      </c>
      <c r="X28" s="13">
        <v>0.20598480000000002</v>
      </c>
      <c r="Y28" s="13">
        <v>2.7912315789473683E-3</v>
      </c>
      <c r="Z28" s="13">
        <v>4.9756736842105263E-2</v>
      </c>
      <c r="AA28" s="13">
        <v>7.0306673684210522E-2</v>
      </c>
      <c r="AB28" s="13">
        <v>1.367298947368421E-2</v>
      </c>
      <c r="AC28" s="13">
        <v>2.6841939157894736</v>
      </c>
      <c r="AD28" s="13">
        <v>1641.7538715789472</v>
      </c>
      <c r="AE28" s="13">
        <v>96.050728421052625</v>
      </c>
      <c r="AF28" s="13">
        <v>99.011861052631588</v>
      </c>
      <c r="AG28" s="13">
        <v>15.121193684210525</v>
      </c>
      <c r="AH28" s="13">
        <v>2.119717894736842E-2</v>
      </c>
      <c r="AI28" s="13">
        <v>6.2297052631578951E-3</v>
      </c>
      <c r="AJ28" s="13">
        <v>0.38462362105263159</v>
      </c>
      <c r="AK28" s="13">
        <v>1.219808652631579</v>
      </c>
      <c r="AL28" s="13">
        <v>0.20598480000000002</v>
      </c>
      <c r="AM28" s="13">
        <v>2.7912315789473683E-3</v>
      </c>
      <c r="AN28" s="13">
        <v>4.9756736842105263E-2</v>
      </c>
      <c r="AO28" s="13">
        <v>7.0306673684210522E-2</v>
      </c>
      <c r="AP28" s="13">
        <v>1.367298947368421E-2</v>
      </c>
      <c r="AQ28" s="13">
        <v>2.6841939157894736</v>
      </c>
      <c r="AR28" s="13">
        <v>1641.7538715789472</v>
      </c>
      <c r="AS28" s="13">
        <v>2.119717894736842E-2</v>
      </c>
      <c r="AT28" s="13">
        <v>6.2297052631578951E-3</v>
      </c>
      <c r="AU28" s="13">
        <v>0.38462362105263159</v>
      </c>
      <c r="AV28" s="13">
        <v>1.219808652631579</v>
      </c>
      <c r="AW28" s="13">
        <v>0.20598480000000002</v>
      </c>
      <c r="AX28" s="13">
        <v>2.7912315789473683E-3</v>
      </c>
      <c r="AY28" s="13">
        <v>4.9756736842105263E-2</v>
      </c>
      <c r="AZ28" s="13">
        <v>7.0306673684210522E-2</v>
      </c>
      <c r="BA28" s="13">
        <v>1.367298947368421E-2</v>
      </c>
      <c r="BB28" s="13">
        <v>2.6841939157894736</v>
      </c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</row>
    <row r="29" spans="1:207" s="8" customFormat="1" ht="13.8" thickBot="1">
      <c r="A29" s="12" t="s">
        <v>92</v>
      </c>
      <c r="B29" s="35" t="s">
        <v>228</v>
      </c>
      <c r="C29" s="12" t="s">
        <v>335</v>
      </c>
      <c r="D29" s="36" t="s">
        <v>336</v>
      </c>
      <c r="E29" s="36" t="s">
        <v>337</v>
      </c>
      <c r="F29" s="37">
        <v>10.4</v>
      </c>
      <c r="G29" s="9" t="s">
        <v>331</v>
      </c>
      <c r="H29" s="9" t="s">
        <v>341</v>
      </c>
      <c r="I29" s="52" t="s">
        <v>80</v>
      </c>
      <c r="J29" s="40">
        <v>6.2</v>
      </c>
      <c r="K29" s="39">
        <v>40786</v>
      </c>
      <c r="L29" s="13">
        <v>188.22</v>
      </c>
      <c r="M29" s="13">
        <v>188.22</v>
      </c>
      <c r="N29" s="13">
        <v>6.0809538461538457</v>
      </c>
      <c r="O29" s="27">
        <v>6.08</v>
      </c>
      <c r="P29" s="13">
        <v>6.08</v>
      </c>
      <c r="Q29" s="13">
        <v>144.38616812307691</v>
      </c>
      <c r="R29" s="13">
        <v>148.83742633846154</v>
      </c>
      <c r="S29" s="13">
        <v>22.730605476923074</v>
      </c>
      <c r="T29" s="13">
        <v>3.1864198153846154E-2</v>
      </c>
      <c r="U29" s="13">
        <v>9.3646689230769235E-3</v>
      </c>
      <c r="V29" s="13">
        <v>0.57817709169230758</v>
      </c>
      <c r="W29" s="13">
        <v>1.8336508227692307</v>
      </c>
      <c r="X29" s="13">
        <v>0.30964216984615384</v>
      </c>
      <c r="Y29" s="13">
        <v>4.1958581538461539E-3</v>
      </c>
      <c r="Z29" s="13">
        <v>7.4795732307692306E-2</v>
      </c>
      <c r="AA29" s="13">
        <v>0.10568697784615384</v>
      </c>
      <c r="AB29" s="13">
        <v>2.0553624E-2</v>
      </c>
      <c r="AC29" s="13">
        <v>4.0349561150769224</v>
      </c>
      <c r="AD29" s="13">
        <v>2467.9307946461536</v>
      </c>
      <c r="AE29" s="13">
        <v>144.38616812307691</v>
      </c>
      <c r="AF29" s="13">
        <v>148.83742633846154</v>
      </c>
      <c r="AG29" s="13">
        <v>22.730605476923074</v>
      </c>
      <c r="AH29" s="13">
        <v>3.1864198153846154E-2</v>
      </c>
      <c r="AI29" s="13">
        <v>9.3646689230769235E-3</v>
      </c>
      <c r="AJ29" s="13">
        <v>0.57817709169230758</v>
      </c>
      <c r="AK29" s="13">
        <v>1.8336508227692307</v>
      </c>
      <c r="AL29" s="13">
        <v>0.30964216984615384</v>
      </c>
      <c r="AM29" s="13">
        <v>4.1958581538461539E-3</v>
      </c>
      <c r="AN29" s="13">
        <v>7.4795732307692306E-2</v>
      </c>
      <c r="AO29" s="13">
        <v>0.10568697784615384</v>
      </c>
      <c r="AP29" s="13">
        <v>2.0553624E-2</v>
      </c>
      <c r="AQ29" s="13">
        <v>4.0349561150769224</v>
      </c>
      <c r="AR29" s="13">
        <v>2467.9307946461536</v>
      </c>
      <c r="AS29" s="13">
        <v>3.1864198153846154E-2</v>
      </c>
      <c r="AT29" s="13">
        <v>9.3646689230769235E-3</v>
      </c>
      <c r="AU29" s="13">
        <v>0.57817709169230758</v>
      </c>
      <c r="AV29" s="13">
        <v>1.8336508227692307</v>
      </c>
      <c r="AW29" s="13">
        <v>0.30964216984615384</v>
      </c>
      <c r="AX29" s="13">
        <v>4.1958581538461539E-3</v>
      </c>
      <c r="AY29" s="13">
        <v>7.4795732307692306E-2</v>
      </c>
      <c r="AZ29" s="13">
        <v>0.10568697784615384</v>
      </c>
      <c r="BA29" s="13">
        <v>2.0553624E-2</v>
      </c>
      <c r="BB29" s="13">
        <v>4.0349561150769224</v>
      </c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</row>
    <row r="30" spans="1:207" s="8" customFormat="1" ht="13.8" thickBot="1">
      <c r="A30" s="12" t="s">
        <v>92</v>
      </c>
      <c r="B30" s="35" t="s">
        <v>229</v>
      </c>
      <c r="C30" s="12" t="s">
        <v>335</v>
      </c>
      <c r="D30" s="36" t="s">
        <v>336</v>
      </c>
      <c r="E30" s="36" t="s">
        <v>337</v>
      </c>
      <c r="F30" s="37">
        <v>6.5</v>
      </c>
      <c r="G30" s="9" t="s">
        <v>331</v>
      </c>
      <c r="H30" s="9" t="s">
        <v>79</v>
      </c>
      <c r="I30" s="52" t="s">
        <v>80</v>
      </c>
      <c r="J30" s="40">
        <v>6.1</v>
      </c>
      <c r="K30" s="39">
        <v>40786</v>
      </c>
      <c r="L30" s="13">
        <v>70.760000000000005</v>
      </c>
      <c r="M30" s="13">
        <v>70.760000000000005</v>
      </c>
      <c r="N30" s="13">
        <v>3.6577476923076926</v>
      </c>
      <c r="O30" s="27">
        <v>3.66</v>
      </c>
      <c r="P30" s="13">
        <v>3.66</v>
      </c>
      <c r="Q30" s="13">
        <v>86.849561206153851</v>
      </c>
      <c r="R30" s="13">
        <v>89.5270325169231</v>
      </c>
      <c r="S30" s="13">
        <v>13.672660873846155</v>
      </c>
      <c r="T30" s="13">
        <v>1.9166597907692311E-2</v>
      </c>
      <c r="U30" s="13">
        <v>5.6329314461538464E-3</v>
      </c>
      <c r="V30" s="13">
        <v>0.34777865058461538</v>
      </c>
      <c r="W30" s="13">
        <v>1.1029572391384619</v>
      </c>
      <c r="X30" s="13">
        <v>0.18625251249230773</v>
      </c>
      <c r="Y30" s="13">
        <v>2.5238459076923083E-3</v>
      </c>
      <c r="Z30" s="13">
        <v>4.4990296615384624E-2</v>
      </c>
      <c r="AA30" s="13">
        <v>6.3571654892307691E-2</v>
      </c>
      <c r="AB30" s="13">
        <v>1.23631872E-2</v>
      </c>
      <c r="AC30" s="13">
        <v>2.4270619037538466</v>
      </c>
      <c r="AD30" s="13">
        <v>1484.4822699323076</v>
      </c>
      <c r="AE30" s="13">
        <v>86.849561206153851</v>
      </c>
      <c r="AF30" s="13">
        <v>89.5270325169231</v>
      </c>
      <c r="AG30" s="13">
        <v>13.672660873846155</v>
      </c>
      <c r="AH30" s="13">
        <v>1.9166597907692311E-2</v>
      </c>
      <c r="AI30" s="13">
        <v>5.6329314461538464E-3</v>
      </c>
      <c r="AJ30" s="13">
        <v>0.34777865058461538</v>
      </c>
      <c r="AK30" s="13">
        <v>1.1029572391384619</v>
      </c>
      <c r="AL30" s="13">
        <v>0.18625251249230773</v>
      </c>
      <c r="AM30" s="13">
        <v>2.5238459076923083E-3</v>
      </c>
      <c r="AN30" s="13">
        <v>4.4990296615384624E-2</v>
      </c>
      <c r="AO30" s="13">
        <v>6.3571654892307691E-2</v>
      </c>
      <c r="AP30" s="13">
        <v>1.23631872E-2</v>
      </c>
      <c r="AQ30" s="13">
        <v>2.4270619037538466</v>
      </c>
      <c r="AR30" s="13">
        <v>1484.4822699323076</v>
      </c>
      <c r="AS30" s="13">
        <v>1.9166597907692311E-2</v>
      </c>
      <c r="AT30" s="13">
        <v>5.6329314461538464E-3</v>
      </c>
      <c r="AU30" s="13">
        <v>0.34777865058461538</v>
      </c>
      <c r="AV30" s="13">
        <v>1.1029572391384619</v>
      </c>
      <c r="AW30" s="13">
        <v>0.18625251249230773</v>
      </c>
      <c r="AX30" s="13">
        <v>2.5238459076923083E-3</v>
      </c>
      <c r="AY30" s="13">
        <v>4.4990296615384624E-2</v>
      </c>
      <c r="AZ30" s="13">
        <v>6.3571654892307691E-2</v>
      </c>
      <c r="BA30" s="13">
        <v>1.23631872E-2</v>
      </c>
      <c r="BB30" s="13">
        <v>2.4270619037538466</v>
      </c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</row>
    <row r="31" spans="1:207" s="8" customFormat="1" ht="13.8" thickBot="1">
      <c r="A31" s="12" t="s">
        <v>92</v>
      </c>
      <c r="B31" s="35" t="s">
        <v>230</v>
      </c>
      <c r="C31" s="12" t="s">
        <v>335</v>
      </c>
      <c r="D31" s="36" t="s">
        <v>336</v>
      </c>
      <c r="E31" s="36" t="s">
        <v>337</v>
      </c>
      <c r="F31" s="37">
        <v>10.4</v>
      </c>
      <c r="G31" s="9" t="s">
        <v>331</v>
      </c>
      <c r="H31" s="9" t="s">
        <v>79</v>
      </c>
      <c r="I31" s="52" t="s">
        <v>80</v>
      </c>
      <c r="J31" s="40">
        <v>6.3</v>
      </c>
      <c r="K31" s="39">
        <v>40786</v>
      </c>
      <c r="L31" s="13">
        <v>140.69999999999999</v>
      </c>
      <c r="M31" s="13">
        <v>140.69999999999999</v>
      </c>
      <c r="N31" s="13">
        <v>4.545692307692307</v>
      </c>
      <c r="O31" s="27">
        <v>4.55</v>
      </c>
      <c r="P31" s="13">
        <v>4.55</v>
      </c>
      <c r="Q31" s="13">
        <v>107.93291815384613</v>
      </c>
      <c r="R31" s="13">
        <v>111.26036492307691</v>
      </c>
      <c r="S31" s="13">
        <v>16.991797846153844</v>
      </c>
      <c r="T31" s="13">
        <v>2.3819427692307691E-2</v>
      </c>
      <c r="U31" s="13">
        <v>7.0003661538461538E-3</v>
      </c>
      <c r="V31" s="13">
        <v>0.43220442461538455</v>
      </c>
      <c r="W31" s="13">
        <v>1.3707080584615383</v>
      </c>
      <c r="X31" s="13">
        <v>0.23146665230769228</v>
      </c>
      <c r="Y31" s="13">
        <v>3.1365276923076921E-3</v>
      </c>
      <c r="Z31" s="13">
        <v>5.5912015384615384E-2</v>
      </c>
      <c r="AA31" s="13">
        <v>7.9004132307692293E-2</v>
      </c>
      <c r="AB31" s="13">
        <v>1.5364439999999997E-2</v>
      </c>
      <c r="AC31" s="13">
        <v>3.0162486738461536</v>
      </c>
      <c r="AD31" s="13">
        <v>1844.8510403076918</v>
      </c>
      <c r="AE31" s="13">
        <v>107.93291815384613</v>
      </c>
      <c r="AF31" s="13">
        <v>111.26036492307691</v>
      </c>
      <c r="AG31" s="13">
        <v>16.991797846153844</v>
      </c>
      <c r="AH31" s="13">
        <v>2.3819427692307691E-2</v>
      </c>
      <c r="AI31" s="13">
        <v>7.0003661538461538E-3</v>
      </c>
      <c r="AJ31" s="13">
        <v>0.43220442461538455</v>
      </c>
      <c r="AK31" s="13">
        <v>1.3707080584615383</v>
      </c>
      <c r="AL31" s="13">
        <v>0.23146665230769228</v>
      </c>
      <c r="AM31" s="13">
        <v>3.1365276923076921E-3</v>
      </c>
      <c r="AN31" s="13">
        <v>5.5912015384615384E-2</v>
      </c>
      <c r="AO31" s="13">
        <v>7.9004132307692293E-2</v>
      </c>
      <c r="AP31" s="13">
        <v>1.5364439999999997E-2</v>
      </c>
      <c r="AQ31" s="13">
        <v>3.0162486738461536</v>
      </c>
      <c r="AR31" s="13">
        <v>1844.8510403076918</v>
      </c>
      <c r="AS31" s="13">
        <v>2.3819427692307691E-2</v>
      </c>
      <c r="AT31" s="13">
        <v>7.0003661538461538E-3</v>
      </c>
      <c r="AU31" s="13">
        <v>0.43220442461538455</v>
      </c>
      <c r="AV31" s="13">
        <v>1.3707080584615383</v>
      </c>
      <c r="AW31" s="13">
        <v>0.23146665230769228</v>
      </c>
      <c r="AX31" s="13">
        <v>3.1365276923076921E-3</v>
      </c>
      <c r="AY31" s="13">
        <v>5.5912015384615384E-2</v>
      </c>
      <c r="AZ31" s="13">
        <v>7.9004132307692293E-2</v>
      </c>
      <c r="BA31" s="13">
        <v>1.5364439999999997E-2</v>
      </c>
      <c r="BB31" s="13">
        <v>3.0162486738461536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</row>
    <row r="32" spans="1:207" s="8" customFormat="1" ht="13.8" thickBot="1">
      <c r="A32" s="12" t="s">
        <v>92</v>
      </c>
      <c r="B32" s="35" t="s">
        <v>231</v>
      </c>
      <c r="C32" s="12" t="s">
        <v>335</v>
      </c>
      <c r="D32" s="36" t="s">
        <v>336</v>
      </c>
      <c r="E32" s="36" t="s">
        <v>337</v>
      </c>
      <c r="F32" s="37">
        <v>6.2</v>
      </c>
      <c r="G32" s="9" t="s">
        <v>331</v>
      </c>
      <c r="H32" s="9" t="s">
        <v>79</v>
      </c>
      <c r="I32" s="52" t="s">
        <v>80</v>
      </c>
      <c r="J32" s="40">
        <v>5.3</v>
      </c>
      <c r="K32" s="39">
        <v>40786</v>
      </c>
      <c r="L32" s="13">
        <v>69.540000000000006</v>
      </c>
      <c r="M32" s="13">
        <v>69.540000000000006</v>
      </c>
      <c r="N32" s="13">
        <v>3.7686193548387101</v>
      </c>
      <c r="O32" s="27">
        <v>3.77</v>
      </c>
      <c r="P32" s="13">
        <v>3.77</v>
      </c>
      <c r="Q32" s="13">
        <v>89.482097961290336</v>
      </c>
      <c r="R32" s="13">
        <v>92.240727329032268</v>
      </c>
      <c r="S32" s="13">
        <v>14.087099148387098</v>
      </c>
      <c r="T32" s="13">
        <v>1.9747565419354844E-2</v>
      </c>
      <c r="U32" s="13">
        <v>5.8036738064516143E-3</v>
      </c>
      <c r="V32" s="13">
        <v>0.35832032825806454</v>
      </c>
      <c r="W32" s="13">
        <v>1.1363894802580647</v>
      </c>
      <c r="X32" s="13">
        <v>0.19189809754838713</v>
      </c>
      <c r="Y32" s="13">
        <v>2.6003473548387103E-3</v>
      </c>
      <c r="Z32" s="13">
        <v>4.6354018064516139E-2</v>
      </c>
      <c r="AA32" s="13">
        <v>6.5498604387096773E-2</v>
      </c>
      <c r="AB32" s="13">
        <v>1.2737933419354841E-2</v>
      </c>
      <c r="AC32" s="13">
        <v>2.5006296867096776</v>
      </c>
      <c r="AD32" s="13">
        <v>1529.4790906838712</v>
      </c>
      <c r="AE32" s="13">
        <v>89.482097961290336</v>
      </c>
      <c r="AF32" s="13">
        <v>92.240727329032268</v>
      </c>
      <c r="AG32" s="13">
        <v>14.087099148387098</v>
      </c>
      <c r="AH32" s="13">
        <v>1.9747565419354844E-2</v>
      </c>
      <c r="AI32" s="13">
        <v>5.8036738064516143E-3</v>
      </c>
      <c r="AJ32" s="13">
        <v>0.35832032825806454</v>
      </c>
      <c r="AK32" s="13">
        <v>1.1363894802580647</v>
      </c>
      <c r="AL32" s="13">
        <v>0.19189809754838713</v>
      </c>
      <c r="AM32" s="13">
        <v>2.6003473548387103E-3</v>
      </c>
      <c r="AN32" s="13">
        <v>4.6354018064516139E-2</v>
      </c>
      <c r="AO32" s="13">
        <v>6.5498604387096773E-2</v>
      </c>
      <c r="AP32" s="13">
        <v>1.2737933419354841E-2</v>
      </c>
      <c r="AQ32" s="13">
        <v>2.5006296867096776</v>
      </c>
      <c r="AR32" s="13">
        <v>1529.4790906838712</v>
      </c>
      <c r="AS32" s="13">
        <v>1.9747565419354844E-2</v>
      </c>
      <c r="AT32" s="13">
        <v>5.8036738064516143E-3</v>
      </c>
      <c r="AU32" s="13">
        <v>0.35832032825806454</v>
      </c>
      <c r="AV32" s="13">
        <v>1.1363894802580647</v>
      </c>
      <c r="AW32" s="13">
        <v>0.19189809754838713</v>
      </c>
      <c r="AX32" s="13">
        <v>2.6003473548387103E-3</v>
      </c>
      <c r="AY32" s="13">
        <v>4.6354018064516139E-2</v>
      </c>
      <c r="AZ32" s="13">
        <v>6.5498604387096773E-2</v>
      </c>
      <c r="BA32" s="13">
        <v>1.2737933419354841E-2</v>
      </c>
      <c r="BB32" s="13">
        <v>2.5006296867096776</v>
      </c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</row>
    <row r="33" spans="1:207" s="8" customFormat="1" ht="13.8" thickBot="1">
      <c r="A33" s="12" t="s">
        <v>92</v>
      </c>
      <c r="B33" s="35" t="s">
        <v>233</v>
      </c>
      <c r="C33" s="12" t="s">
        <v>335</v>
      </c>
      <c r="D33" s="36" t="s">
        <v>336</v>
      </c>
      <c r="E33" s="36" t="s">
        <v>337</v>
      </c>
      <c r="F33" s="37">
        <v>14.3</v>
      </c>
      <c r="G33" s="9" t="s">
        <v>331</v>
      </c>
      <c r="H33" s="9" t="s">
        <v>79</v>
      </c>
      <c r="I33" s="52" t="s">
        <v>80</v>
      </c>
      <c r="J33" s="40">
        <v>6</v>
      </c>
      <c r="K33" s="39">
        <v>40786</v>
      </c>
      <c r="L33" s="13">
        <v>160.69</v>
      </c>
      <c r="M33" s="13">
        <v>160.69</v>
      </c>
      <c r="N33" s="13">
        <v>3.7756531468531471</v>
      </c>
      <c r="O33" s="27">
        <v>3.78</v>
      </c>
      <c r="P33" s="13">
        <v>3.78</v>
      </c>
      <c r="Q33" s="13">
        <v>89.649108318881119</v>
      </c>
      <c r="R33" s="13">
        <v>92.412886422377639</v>
      </c>
      <c r="S33" s="13">
        <v>14.113391462937063</v>
      </c>
      <c r="T33" s="13">
        <v>1.9784422489510491E-2</v>
      </c>
      <c r="U33" s="13">
        <v>5.8145058461538468E-3</v>
      </c>
      <c r="V33" s="13">
        <v>0.3589891012027972</v>
      </c>
      <c r="W33" s="13">
        <v>1.1385104499020982</v>
      </c>
      <c r="X33" s="13">
        <v>0.19225625823776227</v>
      </c>
      <c r="Y33" s="13">
        <v>2.6052006713286717E-3</v>
      </c>
      <c r="Z33" s="13">
        <v>4.6440533706293717E-2</v>
      </c>
      <c r="AA33" s="13">
        <v>6.5620851692307691E-2</v>
      </c>
      <c r="AB33" s="13">
        <v>1.2761707636363638E-2</v>
      </c>
      <c r="AC33" s="13">
        <v>2.5052968890629375</v>
      </c>
      <c r="AD33" s="13">
        <v>1532.3337270377624</v>
      </c>
      <c r="AE33" s="13">
        <v>89.649108318881119</v>
      </c>
      <c r="AF33" s="13">
        <v>92.412886422377639</v>
      </c>
      <c r="AG33" s="13">
        <v>14.113391462937063</v>
      </c>
      <c r="AH33" s="13">
        <v>1.9784422489510491E-2</v>
      </c>
      <c r="AI33" s="13">
        <v>5.8145058461538468E-3</v>
      </c>
      <c r="AJ33" s="13">
        <v>0.3589891012027972</v>
      </c>
      <c r="AK33" s="13">
        <v>1.1385104499020982</v>
      </c>
      <c r="AL33" s="13">
        <v>0.19225625823776227</v>
      </c>
      <c r="AM33" s="13">
        <v>2.6052006713286717E-3</v>
      </c>
      <c r="AN33" s="13">
        <v>4.6440533706293717E-2</v>
      </c>
      <c r="AO33" s="13">
        <v>6.5620851692307691E-2</v>
      </c>
      <c r="AP33" s="13">
        <v>1.2761707636363638E-2</v>
      </c>
      <c r="AQ33" s="13">
        <v>2.5052968890629375</v>
      </c>
      <c r="AR33" s="13">
        <v>1532.3337270377624</v>
      </c>
      <c r="AS33" s="13">
        <v>1.9784422489510491E-2</v>
      </c>
      <c r="AT33" s="13">
        <v>5.8145058461538468E-3</v>
      </c>
      <c r="AU33" s="13">
        <v>0.3589891012027972</v>
      </c>
      <c r="AV33" s="13">
        <v>1.1385104499020982</v>
      </c>
      <c r="AW33" s="13">
        <v>0.19225625823776227</v>
      </c>
      <c r="AX33" s="13">
        <v>2.6052006713286717E-3</v>
      </c>
      <c r="AY33" s="13">
        <v>4.6440533706293717E-2</v>
      </c>
      <c r="AZ33" s="13">
        <v>6.5620851692307691E-2</v>
      </c>
      <c r="BA33" s="13">
        <v>1.2761707636363638E-2</v>
      </c>
      <c r="BB33" s="13">
        <v>2.5052968890629375</v>
      </c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</row>
    <row r="34" spans="1:207" s="8" customFormat="1" ht="13.8" thickBot="1">
      <c r="A34" s="12" t="s">
        <v>92</v>
      </c>
      <c r="B34" s="35" t="s">
        <v>235</v>
      </c>
      <c r="C34" s="12" t="s">
        <v>335</v>
      </c>
      <c r="D34" s="36" t="s">
        <v>336</v>
      </c>
      <c r="E34" s="36" t="s">
        <v>337</v>
      </c>
      <c r="F34" s="37">
        <v>18.2</v>
      </c>
      <c r="G34" s="9" t="s">
        <v>331</v>
      </c>
      <c r="H34" s="9" t="s">
        <v>79</v>
      </c>
      <c r="I34" s="52" t="s">
        <v>80</v>
      </c>
      <c r="J34" s="40">
        <v>6</v>
      </c>
      <c r="K34" s="39">
        <v>40786</v>
      </c>
      <c r="L34" s="13">
        <v>232.3</v>
      </c>
      <c r="M34" s="13">
        <v>232.3</v>
      </c>
      <c r="N34" s="13">
        <v>4.2886153846153849</v>
      </c>
      <c r="O34" s="27">
        <v>4.29</v>
      </c>
      <c r="P34" s="13">
        <v>4.29</v>
      </c>
      <c r="Q34" s="13">
        <v>101.8288836923077</v>
      </c>
      <c r="R34" s="13">
        <v>104.96815015384617</v>
      </c>
      <c r="S34" s="13">
        <v>16.030844307692309</v>
      </c>
      <c r="T34" s="13">
        <v>2.2472344615384617E-2</v>
      </c>
      <c r="U34" s="13">
        <v>6.6044676923076931E-3</v>
      </c>
      <c r="V34" s="13">
        <v>0.40776155076923076</v>
      </c>
      <c r="W34" s="13">
        <v>1.2931890830769233</v>
      </c>
      <c r="X34" s="13">
        <v>0.21837629538461542</v>
      </c>
      <c r="Y34" s="13">
        <v>2.9591446153846156E-3</v>
      </c>
      <c r="Z34" s="13">
        <v>5.2749969230769238E-2</v>
      </c>
      <c r="AA34" s="13">
        <v>7.4536135384615398E-2</v>
      </c>
      <c r="AB34" s="13">
        <v>1.4495520000000001E-2</v>
      </c>
      <c r="AC34" s="13">
        <v>2.8456678523076926</v>
      </c>
      <c r="AD34" s="13">
        <v>1740.5173993846154</v>
      </c>
      <c r="AE34" s="13">
        <v>101.8288836923077</v>
      </c>
      <c r="AF34" s="13">
        <v>104.96815015384617</v>
      </c>
      <c r="AG34" s="13">
        <v>16.030844307692309</v>
      </c>
      <c r="AH34" s="13">
        <v>2.2472344615384617E-2</v>
      </c>
      <c r="AI34" s="13">
        <v>6.6044676923076931E-3</v>
      </c>
      <c r="AJ34" s="13">
        <v>0.40776155076923076</v>
      </c>
      <c r="AK34" s="13">
        <v>1.2931890830769233</v>
      </c>
      <c r="AL34" s="13">
        <v>0.21837629538461542</v>
      </c>
      <c r="AM34" s="13">
        <v>2.9591446153846156E-3</v>
      </c>
      <c r="AN34" s="13">
        <v>5.2749969230769238E-2</v>
      </c>
      <c r="AO34" s="13">
        <v>7.4536135384615398E-2</v>
      </c>
      <c r="AP34" s="13">
        <v>1.4495520000000001E-2</v>
      </c>
      <c r="AQ34" s="13">
        <v>2.8456678523076926</v>
      </c>
      <c r="AR34" s="13">
        <v>1740.5173993846154</v>
      </c>
      <c r="AS34" s="13">
        <v>2.2472344615384617E-2</v>
      </c>
      <c r="AT34" s="13">
        <v>6.6044676923076931E-3</v>
      </c>
      <c r="AU34" s="13">
        <v>0.40776155076923076</v>
      </c>
      <c r="AV34" s="13">
        <v>1.2931890830769233</v>
      </c>
      <c r="AW34" s="13">
        <v>0.21837629538461542</v>
      </c>
      <c r="AX34" s="13">
        <v>2.9591446153846156E-3</v>
      </c>
      <c r="AY34" s="13">
        <v>5.2749969230769238E-2</v>
      </c>
      <c r="AZ34" s="13">
        <v>7.4536135384615398E-2</v>
      </c>
      <c r="BA34" s="13">
        <v>1.4495520000000001E-2</v>
      </c>
      <c r="BB34" s="13">
        <v>2.8456678523076926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</row>
    <row r="35" spans="1:207" s="8" customFormat="1" ht="13.8" thickBot="1">
      <c r="A35" s="12" t="s">
        <v>92</v>
      </c>
      <c r="B35" s="35" t="s">
        <v>236</v>
      </c>
      <c r="C35" s="12" t="s">
        <v>338</v>
      </c>
      <c r="D35" s="36" t="s">
        <v>339</v>
      </c>
      <c r="E35" s="36" t="s">
        <v>340</v>
      </c>
      <c r="F35" s="37">
        <v>17.7</v>
      </c>
      <c r="G35" s="9" t="s">
        <v>331</v>
      </c>
      <c r="H35" s="9" t="s">
        <v>79</v>
      </c>
      <c r="I35" s="52" t="s">
        <v>80</v>
      </c>
      <c r="J35" s="40">
        <v>6.2</v>
      </c>
      <c r="K35" s="39">
        <v>40786</v>
      </c>
      <c r="L35" s="13">
        <v>269.55</v>
      </c>
      <c r="M35" s="13">
        <v>269.55</v>
      </c>
      <c r="N35" s="13">
        <v>5.0725389830508476</v>
      </c>
      <c r="O35" s="27">
        <v>5.07</v>
      </c>
      <c r="P35" s="13">
        <v>15.598000000000001</v>
      </c>
      <c r="Q35" s="13">
        <v>119.44868096949155</v>
      </c>
      <c r="R35" s="13">
        <v>127.03338191186442</v>
      </c>
      <c r="S35" s="13">
        <v>18.85877570169492</v>
      </c>
      <c r="T35" s="13">
        <v>2.6941651728813562E-2</v>
      </c>
      <c r="U35" s="13">
        <v>7.9334944406779673E-3</v>
      </c>
      <c r="V35" s="13">
        <v>0.46932696718644074</v>
      </c>
      <c r="W35" s="13">
        <v>1.5514299002033902</v>
      </c>
      <c r="X35" s="13">
        <v>0.25163740603389834</v>
      </c>
      <c r="Y35" s="13">
        <v>3.6313507118644075E-3</v>
      </c>
      <c r="Z35" s="13">
        <v>6.2118214576271195E-2</v>
      </c>
      <c r="AA35" s="13">
        <v>8.7757316677966116E-2</v>
      </c>
      <c r="AB35" s="13">
        <v>1.8621817694915256E-2</v>
      </c>
      <c r="AC35" s="13">
        <v>3.3914186595254243</v>
      </c>
      <c r="AD35" s="13">
        <v>2110.3051028610171</v>
      </c>
      <c r="AE35" s="13">
        <v>119.44868096949155</v>
      </c>
      <c r="AF35" s="13">
        <v>127.03338191186442</v>
      </c>
      <c r="AG35" s="13">
        <v>18.85877570169492</v>
      </c>
      <c r="AH35" s="13">
        <v>2.6941651728813562E-2</v>
      </c>
      <c r="AI35" s="13">
        <v>7.9334944406779673E-3</v>
      </c>
      <c r="AJ35" s="13">
        <v>0.46932696718644074</v>
      </c>
      <c r="AK35" s="13">
        <v>1.5514299002033902</v>
      </c>
      <c r="AL35" s="13">
        <v>0.25163740603389834</v>
      </c>
      <c r="AM35" s="13">
        <v>3.6313507118644075E-3</v>
      </c>
      <c r="AN35" s="13">
        <v>6.2118214576271195E-2</v>
      </c>
      <c r="AO35" s="13">
        <v>8.7757316677966116E-2</v>
      </c>
      <c r="AP35" s="13">
        <v>1.8621817694915256E-2</v>
      </c>
      <c r="AQ35" s="13">
        <v>3.3914186595254243</v>
      </c>
      <c r="AR35" s="13">
        <v>2110.3051028610171</v>
      </c>
      <c r="AS35" s="13">
        <v>5.6941651728813561E-2</v>
      </c>
      <c r="AT35" s="13">
        <v>4.7933494440677966E-2</v>
      </c>
      <c r="AU35" s="13">
        <v>0.46932696718644074</v>
      </c>
      <c r="AV35" s="13">
        <v>5.8814299002033898</v>
      </c>
      <c r="AW35" s="13">
        <v>1.1316374060338983</v>
      </c>
      <c r="AX35" s="13">
        <v>3.6313507118644075E-3</v>
      </c>
      <c r="AY35" s="13">
        <v>0.33211821457627122</v>
      </c>
      <c r="AZ35" s="13">
        <v>0.46775731667796611</v>
      </c>
      <c r="BA35" s="13">
        <v>5.8621817694915257E-2</v>
      </c>
      <c r="BB35" s="13">
        <v>10.641418659525424</v>
      </c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</row>
    <row r="36" spans="1:207" s="8" customFormat="1" ht="13.8" thickBot="1">
      <c r="A36" s="12" t="s">
        <v>92</v>
      </c>
      <c r="B36" s="35" t="s">
        <v>238</v>
      </c>
      <c r="C36" s="12" t="s">
        <v>338</v>
      </c>
      <c r="D36" s="36" t="s">
        <v>339</v>
      </c>
      <c r="E36" s="36" t="s">
        <v>340</v>
      </c>
      <c r="F36" s="37">
        <v>6.8</v>
      </c>
      <c r="G36" s="9" t="s">
        <v>331</v>
      </c>
      <c r="H36" s="9" t="s">
        <v>79</v>
      </c>
      <c r="I36" s="52" t="s">
        <v>80</v>
      </c>
      <c r="J36" s="40">
        <v>6.4</v>
      </c>
      <c r="K36" s="39">
        <v>40786</v>
      </c>
      <c r="L36" s="13">
        <v>46.79</v>
      </c>
      <c r="M36" s="13">
        <v>46.79</v>
      </c>
      <c r="N36" s="13">
        <v>2.3119764705882355</v>
      </c>
      <c r="O36" s="27">
        <v>2.31</v>
      </c>
      <c r="P36" s="13">
        <v>16.727999999999998</v>
      </c>
      <c r="Q36" s="13">
        <v>54.895569317647066</v>
      </c>
      <c r="R36" s="13">
        <v>56.587936094117659</v>
      </c>
      <c r="S36" s="13">
        <v>8.6421680470588242</v>
      </c>
      <c r="T36" s="13">
        <v>1.2114756705882355E-2</v>
      </c>
      <c r="U36" s="13">
        <v>3.5604437647058828E-3</v>
      </c>
      <c r="V36" s="13">
        <v>0.21982272282352944</v>
      </c>
      <c r="W36" s="13">
        <v>0.69715338494117662</v>
      </c>
      <c r="X36" s="13">
        <v>0.11772584188235295</v>
      </c>
      <c r="Y36" s="13">
        <v>1.5952637647058826E-3</v>
      </c>
      <c r="Z36" s="13">
        <v>2.8437310588235298E-2</v>
      </c>
      <c r="AA36" s="13">
        <v>4.0182151058823529E-2</v>
      </c>
      <c r="AB36" s="13">
        <v>7.8144804705882354E-3</v>
      </c>
      <c r="AC36" s="13">
        <v>1.5340888672941178</v>
      </c>
      <c r="AD36" s="13">
        <v>938.306402682353</v>
      </c>
      <c r="AE36" s="13">
        <v>54.895569317647066</v>
      </c>
      <c r="AF36" s="13">
        <v>56.587936094117659</v>
      </c>
      <c r="AG36" s="13">
        <v>8.6421680470588242</v>
      </c>
      <c r="AH36" s="13">
        <v>1.2114756705882355E-2</v>
      </c>
      <c r="AI36" s="13">
        <v>3.5604437647058828E-3</v>
      </c>
      <c r="AJ36" s="13">
        <v>0.21982272282352944</v>
      </c>
      <c r="AK36" s="13">
        <v>0.69715338494117662</v>
      </c>
      <c r="AL36" s="13">
        <v>0.11772584188235295</v>
      </c>
      <c r="AM36" s="13">
        <v>1.5952637647058826E-3</v>
      </c>
      <c r="AN36" s="13">
        <v>2.8437310588235298E-2</v>
      </c>
      <c r="AO36" s="13">
        <v>4.0182151058823529E-2</v>
      </c>
      <c r="AP36" s="13">
        <v>7.8144804705882354E-3</v>
      </c>
      <c r="AQ36" s="13">
        <v>1.5340888672941178</v>
      </c>
      <c r="AR36" s="13">
        <v>938.306402682353</v>
      </c>
      <c r="AS36" s="13">
        <v>6.211475670588236E-2</v>
      </c>
      <c r="AT36" s="13">
        <v>5.3560443764705888E-2</v>
      </c>
      <c r="AU36" s="13">
        <v>0.21982272282352944</v>
      </c>
      <c r="AV36" s="13">
        <v>7.0071533849411765</v>
      </c>
      <c r="AW36" s="13">
        <v>1.5177258418823529</v>
      </c>
      <c r="AX36" s="13">
        <v>1.5952637647058826E-3</v>
      </c>
      <c r="AY36" s="13">
        <v>0.37843731058823527</v>
      </c>
      <c r="AZ36" s="13">
        <v>0.52018215105882348</v>
      </c>
      <c r="BA36" s="13">
        <v>6.7814480470588231E-2</v>
      </c>
      <c r="BB36" s="13">
        <v>12.654088867294117</v>
      </c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</row>
    <row r="37" spans="1:207" s="8" customFormat="1" ht="13.8" thickBot="1">
      <c r="A37" s="12" t="s">
        <v>92</v>
      </c>
      <c r="B37" s="35" t="s">
        <v>240</v>
      </c>
      <c r="C37" s="12" t="s">
        <v>338</v>
      </c>
      <c r="D37" s="36" t="s">
        <v>339</v>
      </c>
      <c r="E37" s="36" t="s">
        <v>340</v>
      </c>
      <c r="F37" s="37">
        <v>15.8</v>
      </c>
      <c r="G37" s="9" t="s">
        <v>331</v>
      </c>
      <c r="H37" s="9" t="s">
        <v>79</v>
      </c>
      <c r="I37" s="52" t="s">
        <v>80</v>
      </c>
      <c r="J37" s="40">
        <v>6.1</v>
      </c>
      <c r="K37" s="39">
        <v>40786</v>
      </c>
      <c r="L37" s="13">
        <v>141.01</v>
      </c>
      <c r="M37" s="13">
        <v>141.01</v>
      </c>
      <c r="N37" s="13">
        <v>2.9986936708860759</v>
      </c>
      <c r="O37" s="27">
        <v>3</v>
      </c>
      <c r="P37" s="13">
        <v>13.449</v>
      </c>
      <c r="Q37" s="13">
        <v>71.200982521518981</v>
      </c>
      <c r="R37" s="13">
        <v>73.396026288607601</v>
      </c>
      <c r="S37" s="13">
        <v>11.209116941772152</v>
      </c>
      <c r="T37" s="13">
        <v>1.5713154835443038E-2</v>
      </c>
      <c r="U37" s="13">
        <v>4.617988253164557E-3</v>
      </c>
      <c r="V37" s="13">
        <v>0.28511579422784811</v>
      </c>
      <c r="W37" s="13">
        <v>0.90422608951898742</v>
      </c>
      <c r="X37" s="13">
        <v>0.152693481721519</v>
      </c>
      <c r="Y37" s="13">
        <v>2.0690986329113922E-3</v>
      </c>
      <c r="Z37" s="13">
        <v>3.6883932151898731E-2</v>
      </c>
      <c r="AA37" s="13">
        <v>5.2117296E-2</v>
      </c>
      <c r="AB37" s="13">
        <v>1.0135584607594936E-2</v>
      </c>
      <c r="AC37" s="13">
        <v>1.9897531983797467</v>
      </c>
      <c r="AD37" s="13">
        <v>1217.0078315544304</v>
      </c>
      <c r="AE37" s="13">
        <v>71.200982521518981</v>
      </c>
      <c r="AF37" s="13">
        <v>73.396026288607601</v>
      </c>
      <c r="AG37" s="13">
        <v>11.209116941772152</v>
      </c>
      <c r="AH37" s="13">
        <v>1.5713154835443038E-2</v>
      </c>
      <c r="AI37" s="13">
        <v>4.617988253164557E-3</v>
      </c>
      <c r="AJ37" s="13">
        <v>0.28511579422784811</v>
      </c>
      <c r="AK37" s="13">
        <v>0.90422608951898742</v>
      </c>
      <c r="AL37" s="13">
        <v>0.152693481721519</v>
      </c>
      <c r="AM37" s="13">
        <v>2.0690986329113922E-3</v>
      </c>
      <c r="AN37" s="13">
        <v>3.6883932151898731E-2</v>
      </c>
      <c r="AO37" s="13">
        <v>5.2117296E-2</v>
      </c>
      <c r="AP37" s="13">
        <v>1.0135584607594936E-2</v>
      </c>
      <c r="AQ37" s="13">
        <v>1.9897531983797467</v>
      </c>
      <c r="AR37" s="13">
        <v>1217.0078315544304</v>
      </c>
      <c r="AS37" s="13">
        <v>6.5713154835443044E-2</v>
      </c>
      <c r="AT37" s="13">
        <v>2.4617988253164559E-2</v>
      </c>
      <c r="AU37" s="13">
        <v>0.28511579422784811</v>
      </c>
      <c r="AV37" s="13">
        <v>7.1042260895189875</v>
      </c>
      <c r="AW37" s="13">
        <v>1.552693481721519</v>
      </c>
      <c r="AX37" s="13">
        <v>2.0690986329113922E-3</v>
      </c>
      <c r="AY37" s="13">
        <v>0.39688393215189871</v>
      </c>
      <c r="AZ37" s="13">
        <v>0.642117296</v>
      </c>
      <c r="BA37" s="13">
        <v>6.0135584607594939E-2</v>
      </c>
      <c r="BB37" s="13">
        <v>12.059753198379747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</row>
    <row r="38" spans="1:207" s="8" customFormat="1" ht="13.8" thickBot="1">
      <c r="A38" s="12" t="s">
        <v>92</v>
      </c>
      <c r="B38" s="35" t="s">
        <v>241</v>
      </c>
      <c r="C38" s="12" t="s">
        <v>338</v>
      </c>
      <c r="D38" s="36" t="s">
        <v>339</v>
      </c>
      <c r="E38" s="36" t="s">
        <v>340</v>
      </c>
      <c r="F38" s="37">
        <v>5.9</v>
      </c>
      <c r="G38" s="9" t="s">
        <v>331</v>
      </c>
      <c r="H38" s="9" t="s">
        <v>79</v>
      </c>
      <c r="I38" s="52" t="s">
        <v>80</v>
      </c>
      <c r="J38" s="40">
        <v>6</v>
      </c>
      <c r="K38" s="39">
        <v>40786</v>
      </c>
      <c r="L38" s="13">
        <v>69.400000000000006</v>
      </c>
      <c r="M38" s="13">
        <v>69.400000000000006</v>
      </c>
      <c r="N38" s="13">
        <v>3.9522711864406785</v>
      </c>
      <c r="O38" s="27">
        <v>3.95</v>
      </c>
      <c r="P38" s="13">
        <v>18.367999999999999</v>
      </c>
      <c r="Q38" s="13">
        <v>93.842727050847472</v>
      </c>
      <c r="R38" s="13">
        <v>96.735789559322043</v>
      </c>
      <c r="S38" s="13">
        <v>14.773589694915255</v>
      </c>
      <c r="T38" s="13">
        <v>2.0709901016949157E-2</v>
      </c>
      <c r="U38" s="13">
        <v>6.0864976271186458E-3</v>
      </c>
      <c r="V38" s="13">
        <v>0.3757819444067797</v>
      </c>
      <c r="W38" s="13">
        <v>1.1917678535593224</v>
      </c>
      <c r="X38" s="13">
        <v>0.20124964881355936</v>
      </c>
      <c r="Y38" s="13">
        <v>2.7270671186440682E-3</v>
      </c>
      <c r="Z38" s="13">
        <v>4.8612935593220351E-2</v>
      </c>
      <c r="AA38" s="13">
        <v>6.8690473220338985E-2</v>
      </c>
      <c r="AB38" s="13">
        <v>1.3358676610169493E-2</v>
      </c>
      <c r="AC38" s="13">
        <v>2.6224900230508479</v>
      </c>
      <c r="AD38" s="13">
        <v>1604.0134519322037</v>
      </c>
      <c r="AE38" s="13">
        <v>93.842727050847472</v>
      </c>
      <c r="AF38" s="13">
        <v>96.735789559322043</v>
      </c>
      <c r="AG38" s="13">
        <v>14.773589694915255</v>
      </c>
      <c r="AH38" s="13">
        <v>2.0709901016949157E-2</v>
      </c>
      <c r="AI38" s="13">
        <v>6.0864976271186458E-3</v>
      </c>
      <c r="AJ38" s="13">
        <v>0.3757819444067797</v>
      </c>
      <c r="AK38" s="13">
        <v>1.1917678535593224</v>
      </c>
      <c r="AL38" s="13">
        <v>0.20124964881355936</v>
      </c>
      <c r="AM38" s="13">
        <v>2.7270671186440682E-3</v>
      </c>
      <c r="AN38" s="13">
        <v>4.8612935593220351E-2</v>
      </c>
      <c r="AO38" s="13">
        <v>6.8690473220338985E-2</v>
      </c>
      <c r="AP38" s="13">
        <v>1.3358676610169493E-2</v>
      </c>
      <c r="AQ38" s="13">
        <v>2.6224900230508479</v>
      </c>
      <c r="AR38" s="13">
        <v>1604.0134519322037</v>
      </c>
      <c r="AS38" s="13">
        <v>7.0709901016949156E-2</v>
      </c>
      <c r="AT38" s="13">
        <v>5.6086497627118648E-2</v>
      </c>
      <c r="AU38" s="13">
        <v>0.3757819444067797</v>
      </c>
      <c r="AV38" s="13">
        <v>7.501767853559322</v>
      </c>
      <c r="AW38" s="13">
        <v>1.6012496488135592</v>
      </c>
      <c r="AX38" s="13">
        <v>2.7270671186440682E-3</v>
      </c>
      <c r="AY38" s="13">
        <v>0.39861293559322031</v>
      </c>
      <c r="AZ38" s="13">
        <v>0.54869047322033893</v>
      </c>
      <c r="BA38" s="13">
        <v>7.3358676610169496E-2</v>
      </c>
      <c r="BB38" s="13">
        <v>13.742490023050847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</row>
    <row r="39" spans="1:207" s="8" customFormat="1" ht="13.8" thickBot="1">
      <c r="A39" s="12" t="s">
        <v>92</v>
      </c>
      <c r="B39" s="35" t="s">
        <v>242</v>
      </c>
      <c r="C39" s="12" t="s">
        <v>338</v>
      </c>
      <c r="D39" s="36" t="s">
        <v>339</v>
      </c>
      <c r="E39" s="36" t="s">
        <v>340</v>
      </c>
      <c r="F39" s="37">
        <v>4.0999999999999996</v>
      </c>
      <c r="G39" s="9" t="s">
        <v>331</v>
      </c>
      <c r="H39" s="9" t="s">
        <v>79</v>
      </c>
      <c r="I39" s="52" t="s">
        <v>80</v>
      </c>
      <c r="J39" s="40">
        <v>6.5</v>
      </c>
      <c r="K39" s="39">
        <v>40786</v>
      </c>
      <c r="L39" s="13">
        <v>45.56</v>
      </c>
      <c r="M39" s="13">
        <v>45.56</v>
      </c>
      <c r="N39" s="13">
        <v>3.7336975609756102</v>
      </c>
      <c r="O39" s="27">
        <v>3.73</v>
      </c>
      <c r="P39" s="13">
        <v>12.610000000000001</v>
      </c>
      <c r="Q39" s="13">
        <v>88.652914887804883</v>
      </c>
      <c r="R39" s="13">
        <v>91.385981502439037</v>
      </c>
      <c r="S39" s="13">
        <v>13.956561482926832</v>
      </c>
      <c r="T39" s="13">
        <v>1.9564575219512201E-2</v>
      </c>
      <c r="U39" s="13">
        <v>5.7498942439024401E-3</v>
      </c>
      <c r="V39" s="13">
        <v>0.35499996409756102</v>
      </c>
      <c r="W39" s="13">
        <v>1.1258591625365855</v>
      </c>
      <c r="X39" s="13">
        <v>0.19011987980487807</v>
      </c>
      <c r="Y39" s="13">
        <v>2.5762513170731714E-3</v>
      </c>
      <c r="Z39" s="13">
        <v>4.5924480000000011E-2</v>
      </c>
      <c r="AA39" s="13">
        <v>6.4891663609756109E-2</v>
      </c>
      <c r="AB39" s="13">
        <v>1.2619897756097561E-2</v>
      </c>
      <c r="AC39" s="13">
        <v>2.4774576796097563</v>
      </c>
      <c r="AD39" s="13">
        <v>1515.3062203317074</v>
      </c>
      <c r="AE39" s="13">
        <v>88.652914887804883</v>
      </c>
      <c r="AF39" s="13">
        <v>91.385981502439037</v>
      </c>
      <c r="AG39" s="13">
        <v>13.956561482926832</v>
      </c>
      <c r="AH39" s="13">
        <v>1.9564575219512201E-2</v>
      </c>
      <c r="AI39" s="13">
        <v>5.7498942439024401E-3</v>
      </c>
      <c r="AJ39" s="13">
        <v>0.35499996409756102</v>
      </c>
      <c r="AK39" s="13">
        <v>1.1258591625365855</v>
      </c>
      <c r="AL39" s="13">
        <v>0.19011987980487807</v>
      </c>
      <c r="AM39" s="13">
        <v>2.5762513170731714E-3</v>
      </c>
      <c r="AN39" s="13">
        <v>4.5924480000000011E-2</v>
      </c>
      <c r="AO39" s="13">
        <v>6.4891663609756109E-2</v>
      </c>
      <c r="AP39" s="13">
        <v>1.2619897756097561E-2</v>
      </c>
      <c r="AQ39" s="13">
        <v>2.4774576796097563</v>
      </c>
      <c r="AR39" s="13">
        <v>1515.3062203317074</v>
      </c>
      <c r="AS39" s="13">
        <v>4.95645752195122E-2</v>
      </c>
      <c r="AT39" s="13">
        <v>3.5749894243902437E-2</v>
      </c>
      <c r="AU39" s="13">
        <v>0.35499996409756102</v>
      </c>
      <c r="AV39" s="13">
        <v>4.7358591625365856</v>
      </c>
      <c r="AW39" s="13">
        <v>0.99011987980487814</v>
      </c>
      <c r="AX39" s="13">
        <v>2.5762513170731714E-3</v>
      </c>
      <c r="AY39" s="13">
        <v>0.24592448000000003</v>
      </c>
      <c r="AZ39" s="13">
        <v>0.34489166360975615</v>
      </c>
      <c r="BA39" s="13">
        <v>4.2619897756097563E-2</v>
      </c>
      <c r="BB39" s="13">
        <v>8.907457679609756</v>
      </c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</row>
    <row r="40" spans="1:207" s="8" customFormat="1" ht="13.8" thickBot="1">
      <c r="A40" s="12" t="s">
        <v>92</v>
      </c>
      <c r="B40" s="35" t="s">
        <v>198</v>
      </c>
      <c r="C40" s="12" t="s">
        <v>342</v>
      </c>
      <c r="D40" s="36" t="s">
        <v>343</v>
      </c>
      <c r="E40" s="36" t="s">
        <v>344</v>
      </c>
      <c r="F40" s="37">
        <v>22.4</v>
      </c>
      <c r="G40" s="9" t="s">
        <v>331</v>
      </c>
      <c r="H40" s="9" t="s">
        <v>79</v>
      </c>
      <c r="I40" s="52" t="s">
        <v>80</v>
      </c>
      <c r="J40" s="40">
        <v>5.8</v>
      </c>
      <c r="K40" s="39">
        <v>40786</v>
      </c>
      <c r="L40" s="13">
        <v>210.09</v>
      </c>
      <c r="M40" s="13">
        <v>403.52</v>
      </c>
      <c r="N40" s="13">
        <v>3.0839662946428574</v>
      </c>
      <c r="O40" s="27">
        <v>5.56</v>
      </c>
      <c r="P40" s="13">
        <v>5.56</v>
      </c>
      <c r="Q40" s="13">
        <v>71.715669309375016</v>
      </c>
      <c r="R40" s="13">
        <v>79.856510067857172</v>
      </c>
      <c r="S40" s="13">
        <v>11.372294542857144</v>
      </c>
      <c r="T40" s="13">
        <v>1.6709399343750004E-2</v>
      </c>
      <c r="U40" s="13">
        <v>4.9343745223214301E-3</v>
      </c>
      <c r="V40" s="13">
        <v>0.2735139406517858</v>
      </c>
      <c r="W40" s="13">
        <v>0.9631528370892859</v>
      </c>
      <c r="X40" s="13">
        <v>0.14692052673660719</v>
      </c>
      <c r="Y40" s="13">
        <v>2.3274614866071433E-3</v>
      </c>
      <c r="Z40" s="13">
        <v>3.7516385959821437E-2</v>
      </c>
      <c r="AA40" s="13">
        <v>5.2986301656250005E-2</v>
      </c>
      <c r="AB40" s="13">
        <v>1.266773652232143E-2</v>
      </c>
      <c r="AC40" s="13">
        <v>2.085216295125</v>
      </c>
      <c r="AD40" s="13">
        <v>1330.0818155321431</v>
      </c>
      <c r="AE40" s="13">
        <v>128.27128299348215</v>
      </c>
      <c r="AF40" s="13">
        <v>158.73441719857146</v>
      </c>
      <c r="AG40" s="13">
        <v>20.989909429285717</v>
      </c>
      <c r="AH40" s="13">
        <v>3.3902381600000003E-2</v>
      </c>
      <c r="AI40" s="13">
        <v>1.2595999520535715E-2</v>
      </c>
      <c r="AJ40" s="13">
        <v>0.41956707365357149</v>
      </c>
      <c r="AK40" s="13">
        <v>2.3314733491633932</v>
      </c>
      <c r="AL40" s="13">
        <v>0.25317957766875004</v>
      </c>
      <c r="AM40" s="13">
        <v>5.9086471875000011E-3</v>
      </c>
      <c r="AN40" s="13">
        <v>6.1461200666964297E-2</v>
      </c>
      <c r="AO40" s="13">
        <v>0.11426857768482143</v>
      </c>
      <c r="AP40" s="13">
        <v>2.6959924096428577E-2</v>
      </c>
      <c r="AQ40" s="13">
        <v>3.9519682633919642</v>
      </c>
      <c r="AR40" s="13">
        <v>2677.7688863139288</v>
      </c>
      <c r="AS40" s="13">
        <v>3.3902381600000003E-2</v>
      </c>
      <c r="AT40" s="13">
        <v>1.2595999520535715E-2</v>
      </c>
      <c r="AU40" s="13">
        <v>0.41956707365357149</v>
      </c>
      <c r="AV40" s="13">
        <v>2.3314733491633932</v>
      </c>
      <c r="AW40" s="13">
        <v>0.25317957766875004</v>
      </c>
      <c r="AX40" s="13">
        <v>5.9086471875000011E-3</v>
      </c>
      <c r="AY40" s="13">
        <v>6.1461200666964297E-2</v>
      </c>
      <c r="AZ40" s="13">
        <v>0.11426857768482143</v>
      </c>
      <c r="BA40" s="13">
        <v>2.6959924096428577E-2</v>
      </c>
      <c r="BB40" s="13">
        <v>3.9519682633919642</v>
      </c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</row>
    <row r="41" spans="1:207" s="8" customFormat="1" ht="13.8" thickBot="1">
      <c r="A41" s="12" t="s">
        <v>92</v>
      </c>
      <c r="B41" s="35" t="s">
        <v>243</v>
      </c>
      <c r="C41" s="12" t="s">
        <v>345</v>
      </c>
      <c r="D41" s="36" t="s">
        <v>346</v>
      </c>
      <c r="E41" s="36" t="s">
        <v>347</v>
      </c>
      <c r="F41" s="37">
        <v>16.5</v>
      </c>
      <c r="G41" s="9" t="s">
        <v>331</v>
      </c>
      <c r="H41" s="9" t="s">
        <v>79</v>
      </c>
      <c r="I41" s="52" t="s">
        <v>80</v>
      </c>
      <c r="J41" s="40">
        <v>5.6</v>
      </c>
      <c r="K41" s="39">
        <v>40786</v>
      </c>
      <c r="L41" s="13">
        <v>208.76</v>
      </c>
      <c r="M41" s="13">
        <v>208.76</v>
      </c>
      <c r="N41" s="13">
        <v>3.8442154545454548</v>
      </c>
      <c r="O41" s="27">
        <v>3.84</v>
      </c>
      <c r="P41" s="13">
        <v>3.84</v>
      </c>
      <c r="Q41" s="13">
        <v>89.022561390363649</v>
      </c>
      <c r="R41" s="13">
        <v>106.87802272</v>
      </c>
      <c r="S41" s="13">
        <v>14.737130087272728</v>
      </c>
      <c r="T41" s="13">
        <v>2.3983336254545455E-2</v>
      </c>
      <c r="U41" s="13">
        <v>9.5964562545454556E-3</v>
      </c>
      <c r="V41" s="13">
        <v>0.30223112450909095</v>
      </c>
      <c r="W41" s="13">
        <v>1.8406137448</v>
      </c>
      <c r="X41" s="13">
        <v>0.19400405030909093</v>
      </c>
      <c r="Y41" s="13">
        <v>4.4884978145454547E-3</v>
      </c>
      <c r="Z41" s="13">
        <v>3.8615393000000012E-2</v>
      </c>
      <c r="AA41" s="13">
        <v>8.8731038600000006E-2</v>
      </c>
      <c r="AB41" s="13">
        <v>1.7364841145454547E-2</v>
      </c>
      <c r="AC41" s="13">
        <v>2.7536414991636362</v>
      </c>
      <c r="AD41" s="13">
        <v>1722.6732382836362</v>
      </c>
      <c r="AE41" s="13">
        <v>89.022561390363649</v>
      </c>
      <c r="AF41" s="13">
        <v>106.87802272</v>
      </c>
      <c r="AG41" s="13">
        <v>14.737130087272728</v>
      </c>
      <c r="AH41" s="13">
        <v>2.3983336254545455E-2</v>
      </c>
      <c r="AI41" s="13">
        <v>9.5964562545454556E-3</v>
      </c>
      <c r="AJ41" s="13">
        <v>0.30223112450909095</v>
      </c>
      <c r="AK41" s="13">
        <v>1.8406137448</v>
      </c>
      <c r="AL41" s="13">
        <v>0.19400405030909093</v>
      </c>
      <c r="AM41" s="13">
        <v>4.4884978145454547E-3</v>
      </c>
      <c r="AN41" s="13">
        <v>3.8615393000000012E-2</v>
      </c>
      <c r="AO41" s="13">
        <v>8.8731038600000006E-2</v>
      </c>
      <c r="AP41" s="13">
        <v>1.7364841145454547E-2</v>
      </c>
      <c r="AQ41" s="13">
        <v>2.7536414991636362</v>
      </c>
      <c r="AR41" s="13">
        <v>1722.6732382836362</v>
      </c>
      <c r="AS41" s="13">
        <v>2.3983336254545455E-2</v>
      </c>
      <c r="AT41" s="13">
        <v>9.5964562545454556E-3</v>
      </c>
      <c r="AU41" s="13">
        <v>0.30223112450909095</v>
      </c>
      <c r="AV41" s="13">
        <v>1.8406137448</v>
      </c>
      <c r="AW41" s="13">
        <v>0.19400405030909093</v>
      </c>
      <c r="AX41" s="13">
        <v>4.4884978145454547E-3</v>
      </c>
      <c r="AY41" s="13">
        <v>3.8615393000000012E-2</v>
      </c>
      <c r="AZ41" s="13">
        <v>8.8731038600000006E-2</v>
      </c>
      <c r="BA41" s="13">
        <v>1.7364841145454547E-2</v>
      </c>
      <c r="BB41" s="13">
        <v>2.7536414991636362</v>
      </c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</row>
    <row r="42" spans="1:207" s="8" customFormat="1" ht="13.8" thickBot="1">
      <c r="A42" s="12" t="s">
        <v>92</v>
      </c>
      <c r="B42" s="35" t="s">
        <v>244</v>
      </c>
      <c r="C42" s="12" t="s">
        <v>348</v>
      </c>
      <c r="D42" s="36" t="s">
        <v>349</v>
      </c>
      <c r="E42" s="36" t="s">
        <v>350</v>
      </c>
      <c r="F42" s="37">
        <v>23.5</v>
      </c>
      <c r="G42" s="9" t="s">
        <v>351</v>
      </c>
      <c r="H42" s="9" t="s">
        <v>79</v>
      </c>
      <c r="I42" s="52" t="s">
        <v>80</v>
      </c>
      <c r="J42" s="40">
        <v>6.4</v>
      </c>
      <c r="K42" s="39">
        <v>40786</v>
      </c>
      <c r="L42" s="13">
        <v>275.29999999999995</v>
      </c>
      <c r="M42" s="13">
        <v>275.3</v>
      </c>
      <c r="N42" s="13">
        <v>3.8125466808510637</v>
      </c>
      <c r="O42" s="27">
        <v>3.81</v>
      </c>
      <c r="P42" s="13">
        <v>13.188000000000001</v>
      </c>
      <c r="Q42" s="13">
        <v>87.804403856936176</v>
      </c>
      <c r="R42" s="13">
        <v>98.942521828085106</v>
      </c>
      <c r="S42" s="13">
        <v>13.974060377872341</v>
      </c>
      <c r="T42" s="13">
        <v>2.2433415229787236E-2</v>
      </c>
      <c r="U42" s="13">
        <v>6.1557675702127663E-3</v>
      </c>
      <c r="V42" s="13">
        <v>0.33003900824680849</v>
      </c>
      <c r="W42" s="13">
        <v>1.1769746939744683</v>
      </c>
      <c r="X42" s="13">
        <v>0.17688022479574469</v>
      </c>
      <c r="Y42" s="13">
        <v>3.0920535957446814E-3</v>
      </c>
      <c r="Z42" s="13">
        <v>4.3415823255319154E-2</v>
      </c>
      <c r="AA42" s="13">
        <v>6.9387656055319144E-2</v>
      </c>
      <c r="AB42" s="13">
        <v>1.7101945544680853E-2</v>
      </c>
      <c r="AC42" s="13">
        <v>2.5928930038468083</v>
      </c>
      <c r="AD42" s="13">
        <v>1716.5701052834042</v>
      </c>
      <c r="AE42" s="13">
        <v>87.804403856936176</v>
      </c>
      <c r="AF42" s="13">
        <v>98.942521828085106</v>
      </c>
      <c r="AG42" s="13">
        <v>13.974060377872341</v>
      </c>
      <c r="AH42" s="13">
        <v>2.2433415229787236E-2</v>
      </c>
      <c r="AI42" s="13">
        <v>6.1557675702127663E-3</v>
      </c>
      <c r="AJ42" s="13">
        <v>0.33003900824680849</v>
      </c>
      <c r="AK42" s="13">
        <v>1.1769746939744683</v>
      </c>
      <c r="AL42" s="13">
        <v>0.17688022479574469</v>
      </c>
      <c r="AM42" s="13">
        <v>3.0920535957446814E-3</v>
      </c>
      <c r="AN42" s="13">
        <v>4.3415823255319154E-2</v>
      </c>
      <c r="AO42" s="13">
        <v>6.9387656055319144E-2</v>
      </c>
      <c r="AP42" s="13">
        <v>1.7101945544680853E-2</v>
      </c>
      <c r="AQ42" s="13">
        <v>2.5928930038468083</v>
      </c>
      <c r="AR42" s="13">
        <v>1716.5701052834042</v>
      </c>
      <c r="AS42" s="13">
        <v>4.1433415229787232E-2</v>
      </c>
      <c r="AT42" s="13">
        <v>3.0155767570212766E-2</v>
      </c>
      <c r="AU42" s="13">
        <v>0.33003900824680849</v>
      </c>
      <c r="AV42" s="13">
        <v>4.1949746939744683</v>
      </c>
      <c r="AW42" s="13">
        <v>0.74288022479574467</v>
      </c>
      <c r="AX42" s="13">
        <v>3.0920535957446814E-3</v>
      </c>
      <c r="AY42" s="13">
        <v>0.20041582325531915</v>
      </c>
      <c r="AZ42" s="13">
        <v>0.31238765605531915</v>
      </c>
      <c r="BA42" s="13">
        <v>4.3101945544680852E-2</v>
      </c>
      <c r="BB42" s="13">
        <v>7.0878930038468084</v>
      </c>
      <c r="BC42" s="10"/>
      <c r="BD42" s="10">
        <v>9.3780000000000001</v>
      </c>
      <c r="BE42" s="10">
        <v>1.9E-2</v>
      </c>
      <c r="BF42" s="10">
        <v>2.4E-2</v>
      </c>
      <c r="BG42" s="10"/>
      <c r="BH42" s="10">
        <v>3.0179999999999998</v>
      </c>
      <c r="BI42" s="10">
        <v>0.56599999999999995</v>
      </c>
      <c r="BJ42" s="10"/>
      <c r="BK42" s="10">
        <v>0.157</v>
      </c>
      <c r="BL42" s="10">
        <v>0.24299999999999999</v>
      </c>
      <c r="BM42" s="10">
        <v>2.5999999999999999E-2</v>
      </c>
      <c r="BN42" s="10">
        <v>4.4950000000000001</v>
      </c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</row>
    <row r="43" spans="1:207" s="8" customFormat="1" ht="13.8" thickBot="1">
      <c r="A43" s="12" t="s">
        <v>92</v>
      </c>
      <c r="B43" s="35" t="s">
        <v>246</v>
      </c>
      <c r="C43" s="12" t="s">
        <v>348</v>
      </c>
      <c r="D43" s="36" t="s">
        <v>349</v>
      </c>
      <c r="E43" s="36" t="s">
        <v>350</v>
      </c>
      <c r="F43" s="37">
        <v>10.8</v>
      </c>
      <c r="G43" s="9" t="s">
        <v>351</v>
      </c>
      <c r="H43" s="9" t="s">
        <v>79</v>
      </c>
      <c r="I43" s="52" t="s">
        <v>80</v>
      </c>
      <c r="J43" s="40">
        <v>6.4</v>
      </c>
      <c r="K43" s="39">
        <v>40786</v>
      </c>
      <c r="L43" s="13">
        <v>162.72999999999999</v>
      </c>
      <c r="M43" s="13">
        <v>162.72999999999999</v>
      </c>
      <c r="N43" s="13">
        <v>5.0627111111111107</v>
      </c>
      <c r="O43" s="27">
        <v>5.0599999999999996</v>
      </c>
      <c r="P43" s="13">
        <v>11.449</v>
      </c>
      <c r="Q43" s="13">
        <v>120.20901262222222</v>
      </c>
      <c r="R43" s="13">
        <v>123.91491715555556</v>
      </c>
      <c r="S43" s="13">
        <v>18.924414133333332</v>
      </c>
      <c r="T43" s="13">
        <v>2.6528606222222223E-2</v>
      </c>
      <c r="U43" s="13">
        <v>7.7965751111111108E-3</v>
      </c>
      <c r="V43" s="13">
        <v>0.48136257244444441</v>
      </c>
      <c r="W43" s="13">
        <v>1.5266099084444444</v>
      </c>
      <c r="X43" s="13">
        <v>0.25779324977777779</v>
      </c>
      <c r="Y43" s="13">
        <v>3.4932706666666669E-3</v>
      </c>
      <c r="Z43" s="13">
        <v>6.2271346666666665E-2</v>
      </c>
      <c r="AA43" s="13">
        <v>8.7989919111111092E-2</v>
      </c>
      <c r="AB43" s="13">
        <v>1.7111963555555554E-2</v>
      </c>
      <c r="AC43" s="13">
        <v>3.3593113306666664</v>
      </c>
      <c r="AD43" s="13">
        <v>2054.6810535999998</v>
      </c>
      <c r="AE43" s="13">
        <v>120.20901262222222</v>
      </c>
      <c r="AF43" s="13">
        <v>123.91491715555556</v>
      </c>
      <c r="AG43" s="13">
        <v>18.924414133333332</v>
      </c>
      <c r="AH43" s="13">
        <v>2.6528606222222223E-2</v>
      </c>
      <c r="AI43" s="13">
        <v>7.7965751111111108E-3</v>
      </c>
      <c r="AJ43" s="13">
        <v>0.48136257244444441</v>
      </c>
      <c r="AK43" s="13">
        <v>1.5266099084444444</v>
      </c>
      <c r="AL43" s="13">
        <v>0.25779324977777779</v>
      </c>
      <c r="AM43" s="13">
        <v>3.4932706666666669E-3</v>
      </c>
      <c r="AN43" s="13">
        <v>6.2271346666666665E-2</v>
      </c>
      <c r="AO43" s="13">
        <v>8.7989919111111092E-2</v>
      </c>
      <c r="AP43" s="13">
        <v>1.7111963555555554E-2</v>
      </c>
      <c r="AQ43" s="13">
        <v>3.3593113306666664</v>
      </c>
      <c r="AR43" s="13">
        <v>2054.6810535999998</v>
      </c>
      <c r="AS43" s="13">
        <v>5.6528606222222222E-2</v>
      </c>
      <c r="AT43" s="13">
        <v>2.779657511111111E-2</v>
      </c>
      <c r="AU43" s="13">
        <v>0.48136257244444441</v>
      </c>
      <c r="AV43" s="13">
        <v>3.7366099084444446</v>
      </c>
      <c r="AW43" s="13">
        <v>0.69779324977777779</v>
      </c>
      <c r="AX43" s="13">
        <v>3.4932706666666669E-3</v>
      </c>
      <c r="AY43" s="13">
        <v>0.20227134666666668</v>
      </c>
      <c r="AZ43" s="13">
        <v>0.30798991911111107</v>
      </c>
      <c r="BA43" s="13">
        <v>4.7111963555555553E-2</v>
      </c>
      <c r="BB43" s="13">
        <v>8.3393113306666677</v>
      </c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</row>
    <row r="44" spans="1:207" s="8" customFormat="1" ht="13.8" thickBot="1">
      <c r="A44" s="12" t="s">
        <v>92</v>
      </c>
      <c r="B44" s="35" t="s">
        <v>247</v>
      </c>
      <c r="C44" s="12" t="s">
        <v>348</v>
      </c>
      <c r="D44" s="36" t="s">
        <v>349</v>
      </c>
      <c r="E44" s="36" t="s">
        <v>350</v>
      </c>
      <c r="F44" s="37">
        <v>11.5</v>
      </c>
      <c r="G44" s="9" t="s">
        <v>331</v>
      </c>
      <c r="H44" s="9" t="s">
        <v>79</v>
      </c>
      <c r="I44" s="52" t="s">
        <v>80</v>
      </c>
      <c r="J44" s="40">
        <v>5.9</v>
      </c>
      <c r="K44" s="39">
        <v>40786</v>
      </c>
      <c r="L44" s="13">
        <v>162.5</v>
      </c>
      <c r="M44" s="13">
        <v>162.5</v>
      </c>
      <c r="N44" s="13">
        <v>4.7478260869565219</v>
      </c>
      <c r="O44" s="27">
        <v>4.75</v>
      </c>
      <c r="P44" s="13">
        <v>16.216999999999999</v>
      </c>
      <c r="Q44" s="13">
        <v>112.73238260869566</v>
      </c>
      <c r="R44" s="13">
        <v>116.20779130434784</v>
      </c>
      <c r="S44" s="13">
        <v>17.747373913043479</v>
      </c>
      <c r="T44" s="13">
        <v>2.4878608695652175E-2</v>
      </c>
      <c r="U44" s="13">
        <v>7.3116521739130438E-3</v>
      </c>
      <c r="V44" s="13">
        <v>0.45142330434782613</v>
      </c>
      <c r="W44" s="13">
        <v>1.4316594782608698</v>
      </c>
      <c r="X44" s="13">
        <v>0.24175930434782608</v>
      </c>
      <c r="Y44" s="13">
        <v>3.2760000000000003E-3</v>
      </c>
      <c r="Z44" s="13">
        <v>5.8398260869565219E-2</v>
      </c>
      <c r="AA44" s="13">
        <v>8.251721739130434E-2</v>
      </c>
      <c r="AB44" s="13">
        <v>1.6047652173913043E-2</v>
      </c>
      <c r="AC44" s="13">
        <v>3.1503725217391301</v>
      </c>
      <c r="AD44" s="13">
        <v>1926.8862260869566</v>
      </c>
      <c r="AE44" s="13">
        <v>112.73238260869566</v>
      </c>
      <c r="AF44" s="13">
        <v>116.20779130434784</v>
      </c>
      <c r="AG44" s="13">
        <v>17.747373913043479</v>
      </c>
      <c r="AH44" s="13">
        <v>2.4878608695652175E-2</v>
      </c>
      <c r="AI44" s="13">
        <v>7.3116521739130438E-3</v>
      </c>
      <c r="AJ44" s="13">
        <v>0.45142330434782613</v>
      </c>
      <c r="AK44" s="13">
        <v>1.4316594782608698</v>
      </c>
      <c r="AL44" s="13">
        <v>0.24175930434782608</v>
      </c>
      <c r="AM44" s="13">
        <v>3.2760000000000003E-3</v>
      </c>
      <c r="AN44" s="13">
        <v>5.8398260869565219E-2</v>
      </c>
      <c r="AO44" s="13">
        <v>8.251721739130434E-2</v>
      </c>
      <c r="AP44" s="13">
        <v>1.6047652173913043E-2</v>
      </c>
      <c r="AQ44" s="13">
        <v>3.1503725217391301</v>
      </c>
      <c r="AR44" s="13">
        <v>1926.8862260869566</v>
      </c>
      <c r="AS44" s="13">
        <v>5.487860869565217E-2</v>
      </c>
      <c r="AT44" s="13">
        <v>4.7311652173913046E-2</v>
      </c>
      <c r="AU44" s="13">
        <v>0.45142330434782613</v>
      </c>
      <c r="AV44" s="13">
        <v>5.8216594782608695</v>
      </c>
      <c r="AW44" s="13">
        <v>1.131759304347826</v>
      </c>
      <c r="AX44" s="13">
        <v>3.2760000000000003E-3</v>
      </c>
      <c r="AY44" s="13">
        <v>0.32839826086956525</v>
      </c>
      <c r="AZ44" s="13">
        <v>0.47251721739130437</v>
      </c>
      <c r="BA44" s="13">
        <v>5.604765217391304E-2</v>
      </c>
      <c r="BB44" s="13">
        <v>10.53037252173913</v>
      </c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</row>
    <row r="45" spans="1:207" s="8" customFormat="1" ht="13.8" thickBot="1">
      <c r="A45" s="12" t="s">
        <v>92</v>
      </c>
      <c r="B45" s="35" t="s">
        <v>249</v>
      </c>
      <c r="C45" s="12" t="s">
        <v>348</v>
      </c>
      <c r="D45" s="36" t="s">
        <v>349</v>
      </c>
      <c r="E45" s="36" t="s">
        <v>350</v>
      </c>
      <c r="F45" s="37">
        <v>17.3</v>
      </c>
      <c r="G45" s="9" t="s">
        <v>331</v>
      </c>
      <c r="H45" s="9" t="s">
        <v>341</v>
      </c>
      <c r="I45" s="52" t="s">
        <v>80</v>
      </c>
      <c r="J45" s="40">
        <v>6.1</v>
      </c>
      <c r="K45" s="39">
        <v>40786</v>
      </c>
      <c r="L45" s="13">
        <v>366.35999999999996</v>
      </c>
      <c r="M45" s="13">
        <v>366.36</v>
      </c>
      <c r="N45" s="13">
        <v>7.04151676300578</v>
      </c>
      <c r="O45" s="27">
        <v>7.04</v>
      </c>
      <c r="P45" s="13">
        <v>27.291</v>
      </c>
      <c r="Q45" s="13">
        <v>165.59718192832369</v>
      </c>
      <c r="R45" s="13">
        <v>174.29875732716764</v>
      </c>
      <c r="S45" s="13">
        <v>26.160334501734102</v>
      </c>
      <c r="T45" s="13">
        <v>3.9217689156069366E-2</v>
      </c>
      <c r="U45" s="13">
        <v>1.0981469965317918E-2</v>
      </c>
      <c r="V45" s="13">
        <v>0.6522917260578035</v>
      </c>
      <c r="W45" s="13">
        <v>2.119848651468208</v>
      </c>
      <c r="X45" s="13">
        <v>0.34901035949132947</v>
      </c>
      <c r="Y45" s="13">
        <v>5.1905224508670524E-3</v>
      </c>
      <c r="Z45" s="13">
        <v>8.2933112601156073E-2</v>
      </c>
      <c r="AA45" s="13">
        <v>0.12675275542196529</v>
      </c>
      <c r="AB45" s="13">
        <v>2.6377597040462428E-2</v>
      </c>
      <c r="AC45" s="13">
        <v>4.705204674589595</v>
      </c>
      <c r="AD45" s="13">
        <v>2973.8245221364159</v>
      </c>
      <c r="AE45" s="13">
        <v>165.59718192832369</v>
      </c>
      <c r="AF45" s="13">
        <v>174.29875732716764</v>
      </c>
      <c r="AG45" s="13">
        <v>26.160334501734102</v>
      </c>
      <c r="AH45" s="13">
        <v>3.9217689156069366E-2</v>
      </c>
      <c r="AI45" s="13">
        <v>1.0981469965317918E-2</v>
      </c>
      <c r="AJ45" s="13">
        <v>0.6522917260578035</v>
      </c>
      <c r="AK45" s="13">
        <v>2.119848651468208</v>
      </c>
      <c r="AL45" s="13">
        <v>0.34901035949132947</v>
      </c>
      <c r="AM45" s="13">
        <v>5.1905224508670524E-3</v>
      </c>
      <c r="AN45" s="13">
        <v>8.2933112601156073E-2</v>
      </c>
      <c r="AO45" s="13">
        <v>0.12675275542196529</v>
      </c>
      <c r="AP45" s="13">
        <v>2.6377597040462428E-2</v>
      </c>
      <c r="AQ45" s="13">
        <v>4.705204674589595</v>
      </c>
      <c r="AR45" s="13">
        <v>2973.8245221364159</v>
      </c>
      <c r="AS45" s="13">
        <v>9.9217689156069364E-2</v>
      </c>
      <c r="AT45" s="13">
        <v>7.0981469965317914E-2</v>
      </c>
      <c r="AU45" s="13">
        <v>0.6522917260578035</v>
      </c>
      <c r="AV45" s="13">
        <v>9.4798486514682079</v>
      </c>
      <c r="AW45" s="13">
        <v>1.8690103594913294</v>
      </c>
      <c r="AX45" s="13">
        <v>5.1905224508670524E-3</v>
      </c>
      <c r="AY45" s="13">
        <v>0.48293311260115612</v>
      </c>
      <c r="AZ45" s="13">
        <v>0.68675275542196534</v>
      </c>
      <c r="BA45" s="13">
        <v>9.6377597040462434E-2</v>
      </c>
      <c r="BB45" s="13">
        <v>17.315204674589594</v>
      </c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</row>
    <row r="46" spans="1:207" s="8" customFormat="1" ht="13.8" thickBot="1">
      <c r="A46" s="12" t="s">
        <v>92</v>
      </c>
      <c r="B46" s="35" t="s">
        <v>251</v>
      </c>
      <c r="C46" s="12" t="s">
        <v>348</v>
      </c>
      <c r="D46" s="36" t="s">
        <v>349</v>
      </c>
      <c r="E46" s="36" t="s">
        <v>350</v>
      </c>
      <c r="F46" s="37">
        <v>12.6</v>
      </c>
      <c r="G46" s="9" t="s">
        <v>331</v>
      </c>
      <c r="H46" s="9" t="s">
        <v>79</v>
      </c>
      <c r="I46" s="52" t="s">
        <v>80</v>
      </c>
      <c r="J46" s="40">
        <v>6.1</v>
      </c>
      <c r="K46" s="39">
        <v>40786</v>
      </c>
      <c r="L46" s="13">
        <v>138.34</v>
      </c>
      <c r="M46" s="13">
        <v>138.34</v>
      </c>
      <c r="N46" s="13">
        <v>3.6890666666666672</v>
      </c>
      <c r="O46" s="27">
        <v>3.69</v>
      </c>
      <c r="P46" s="13">
        <v>23.941000000000003</v>
      </c>
      <c r="Q46" s="13">
        <v>87.593198933333341</v>
      </c>
      <c r="R46" s="13">
        <v>90.293595733333362</v>
      </c>
      <c r="S46" s="13">
        <v>13.789731200000002</v>
      </c>
      <c r="T46" s="13">
        <v>1.9330709333333338E-2</v>
      </c>
      <c r="U46" s="13">
        <v>5.6811626666666672E-3</v>
      </c>
      <c r="V46" s="13">
        <v>0.35075645866666672</v>
      </c>
      <c r="W46" s="13">
        <v>1.1124011626666668</v>
      </c>
      <c r="X46" s="13">
        <v>0.1878472746666667</v>
      </c>
      <c r="Y46" s="13">
        <v>2.5454560000000006E-3</v>
      </c>
      <c r="Z46" s="13">
        <v>4.5375520000000009E-2</v>
      </c>
      <c r="AA46" s="13">
        <v>6.4115978666666684E-2</v>
      </c>
      <c r="AB46" s="13">
        <v>1.2469045333333335E-2</v>
      </c>
      <c r="AC46" s="13">
        <v>2.4478432960000003</v>
      </c>
      <c r="AD46" s="13">
        <v>1497.1929504000002</v>
      </c>
      <c r="AE46" s="13">
        <v>87.593198933333341</v>
      </c>
      <c r="AF46" s="13">
        <v>90.293595733333362</v>
      </c>
      <c r="AG46" s="13">
        <v>13.789731200000002</v>
      </c>
      <c r="AH46" s="13">
        <v>1.9330709333333338E-2</v>
      </c>
      <c r="AI46" s="13">
        <v>5.6811626666666672E-3</v>
      </c>
      <c r="AJ46" s="13">
        <v>0.35075645866666672</v>
      </c>
      <c r="AK46" s="13">
        <v>1.1124011626666668</v>
      </c>
      <c r="AL46" s="13">
        <v>0.1878472746666667</v>
      </c>
      <c r="AM46" s="13">
        <v>2.5454560000000006E-3</v>
      </c>
      <c r="AN46" s="13">
        <v>4.5375520000000009E-2</v>
      </c>
      <c r="AO46" s="13">
        <v>6.4115978666666684E-2</v>
      </c>
      <c r="AP46" s="13">
        <v>1.2469045333333335E-2</v>
      </c>
      <c r="AQ46" s="13">
        <v>2.4478432960000003</v>
      </c>
      <c r="AR46" s="13">
        <v>1497.1929504000002</v>
      </c>
      <c r="AS46" s="13">
        <v>7.9330709333333332E-2</v>
      </c>
      <c r="AT46" s="13">
        <v>6.5681162666666668E-2</v>
      </c>
      <c r="AU46" s="13">
        <v>0.35075645866666672</v>
      </c>
      <c r="AV46" s="13">
        <v>8.4724011626666673</v>
      </c>
      <c r="AW46" s="13">
        <v>1.7078472746666666</v>
      </c>
      <c r="AX46" s="13">
        <v>2.5454560000000006E-3</v>
      </c>
      <c r="AY46" s="13">
        <v>0.44537552000000002</v>
      </c>
      <c r="AZ46" s="13">
        <v>0.62411597866666679</v>
      </c>
      <c r="BA46" s="13">
        <v>8.2469045333333338E-2</v>
      </c>
      <c r="BB46" s="13">
        <v>15.057843296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</row>
    <row r="47" spans="1:207" s="8" customFormat="1" ht="13.8" thickBot="1">
      <c r="A47" s="12" t="s">
        <v>92</v>
      </c>
      <c r="B47" s="35" t="s">
        <v>293</v>
      </c>
      <c r="C47" s="12" t="s">
        <v>352</v>
      </c>
      <c r="D47" s="36" t="s">
        <v>353</v>
      </c>
      <c r="E47" s="36" t="s">
        <v>354</v>
      </c>
      <c r="F47" s="37">
        <v>22.5</v>
      </c>
      <c r="G47" s="9" t="s">
        <v>331</v>
      </c>
      <c r="H47" s="9" t="s">
        <v>79</v>
      </c>
      <c r="I47" s="52" t="s">
        <v>80</v>
      </c>
      <c r="J47" s="40">
        <v>7.4</v>
      </c>
      <c r="K47" s="39">
        <v>40786</v>
      </c>
      <c r="L47" s="13">
        <v>318.66000000000003</v>
      </c>
      <c r="M47" s="13">
        <v>318.66000000000003</v>
      </c>
      <c r="N47" s="13">
        <v>2.9803806222222224</v>
      </c>
      <c r="O47" s="27">
        <v>2.98</v>
      </c>
      <c r="P47" s="13">
        <v>17.994</v>
      </c>
      <c r="Q47" s="13">
        <v>108.51594208302222</v>
      </c>
      <c r="R47" s="13">
        <v>169.41411659582221</v>
      </c>
      <c r="S47" s="13">
        <v>14.943767913333335</v>
      </c>
      <c r="T47" s="13">
        <v>5.4932260708444453E-2</v>
      </c>
      <c r="U47" s="13">
        <v>1.2608274019555558E-2</v>
      </c>
      <c r="V47" s="13">
        <v>0.54311244562222227</v>
      </c>
      <c r="W47" s="13">
        <v>2.6091780724248892</v>
      </c>
      <c r="X47" s="13">
        <v>0.3830669208693333</v>
      </c>
      <c r="Y47" s="13">
        <v>7.5945276866666673E-3</v>
      </c>
      <c r="Z47" s="13">
        <v>7.7383516930666682E-2</v>
      </c>
      <c r="AA47" s="13">
        <v>0.14600163833066665</v>
      </c>
      <c r="AB47" s="13">
        <v>1.6430672330666665E-2</v>
      </c>
      <c r="AC47" s="13">
        <v>6.290811393158223</v>
      </c>
      <c r="AD47" s="13">
        <v>71.532575655555561</v>
      </c>
      <c r="AE47" s="13">
        <v>108.51594208302222</v>
      </c>
      <c r="AF47" s="13">
        <v>169.41411659582221</v>
      </c>
      <c r="AG47" s="13">
        <v>14.943767913333335</v>
      </c>
      <c r="AH47" s="13">
        <v>5.4932260708444453E-2</v>
      </c>
      <c r="AI47" s="13">
        <v>1.2608274019555558E-2</v>
      </c>
      <c r="AJ47" s="13">
        <v>0.54311244562222227</v>
      </c>
      <c r="AK47" s="13">
        <v>2.6091780724248892</v>
      </c>
      <c r="AL47" s="13">
        <v>0.3830669208693333</v>
      </c>
      <c r="AM47" s="13">
        <v>7.5945276866666673E-3</v>
      </c>
      <c r="AN47" s="13">
        <v>7.7383516930666682E-2</v>
      </c>
      <c r="AO47" s="13">
        <v>0.14600163833066665</v>
      </c>
      <c r="AP47" s="13">
        <v>1.6430672330666665E-2</v>
      </c>
      <c r="AQ47" s="13">
        <v>6.290811393158223</v>
      </c>
      <c r="AR47" s="13">
        <v>71.532575655555561</v>
      </c>
      <c r="AS47" s="13">
        <v>0.11493226070844445</v>
      </c>
      <c r="AT47" s="13">
        <v>7.2608274019555552E-2</v>
      </c>
      <c r="AU47" s="13">
        <v>0.54311244562222227</v>
      </c>
      <c r="AV47" s="13">
        <v>8.6291780724248888</v>
      </c>
      <c r="AW47" s="13">
        <v>1.7930669208693333</v>
      </c>
      <c r="AX47" s="13">
        <v>7.5945276866666673E-3</v>
      </c>
      <c r="AY47" s="13">
        <v>0.48738351693066667</v>
      </c>
      <c r="AZ47" s="13">
        <v>0.66600163833066661</v>
      </c>
      <c r="BA47" s="13">
        <v>8.6430672330666675E-2</v>
      </c>
      <c r="BB47" s="13">
        <v>17.200811393158222</v>
      </c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</row>
    <row r="48" spans="1:207" s="8" customFormat="1" ht="13.8" thickBot="1">
      <c r="A48" s="12" t="s">
        <v>92</v>
      </c>
      <c r="B48" s="35" t="s">
        <v>301</v>
      </c>
      <c r="C48" s="12" t="s">
        <v>352</v>
      </c>
      <c r="D48" s="36" t="s">
        <v>353</v>
      </c>
      <c r="E48" s="36" t="s">
        <v>354</v>
      </c>
      <c r="F48" s="37">
        <v>7.7</v>
      </c>
      <c r="G48" s="9" t="s">
        <v>202</v>
      </c>
      <c r="H48" s="9" t="s">
        <v>79</v>
      </c>
      <c r="I48" s="52" t="s">
        <v>80</v>
      </c>
      <c r="J48" s="40">
        <v>7.1</v>
      </c>
      <c r="K48" s="39">
        <v>40786</v>
      </c>
      <c r="L48" s="13">
        <v>73.09</v>
      </c>
      <c r="M48" s="13">
        <v>73.09</v>
      </c>
      <c r="N48" s="13">
        <v>2.5543531168831168</v>
      </c>
      <c r="O48" s="27">
        <v>2.5499999999999998</v>
      </c>
      <c r="P48" s="13">
        <v>20.749000000000002</v>
      </c>
      <c r="Q48" s="13">
        <v>78.342010094805204</v>
      </c>
      <c r="R48" s="13">
        <v>124.73928010987014</v>
      </c>
      <c r="S48" s="13">
        <v>10.288934354805194</v>
      </c>
      <c r="T48" s="13">
        <v>6.0589255932467528E-2</v>
      </c>
      <c r="U48" s="13">
        <v>1.0217412467532468E-2</v>
      </c>
      <c r="V48" s="13">
        <v>0.47802164229350647</v>
      </c>
      <c r="W48" s="13">
        <v>2.0610053558883119</v>
      </c>
      <c r="X48" s="13">
        <v>0.42693457995584416</v>
      </c>
      <c r="Y48" s="13">
        <v>6.8201228220779219E-3</v>
      </c>
      <c r="Z48" s="13">
        <v>8.5366481166233771E-2</v>
      </c>
      <c r="AA48" s="13">
        <v>0.1386502871844156</v>
      </c>
      <c r="AB48" s="13">
        <v>4.3934873610389606E-3</v>
      </c>
      <c r="AC48" s="13">
        <v>5.780858712942857</v>
      </c>
      <c r="AD48" s="13">
        <v>44.736940489090905</v>
      </c>
      <c r="AE48" s="13">
        <v>78.342010094805204</v>
      </c>
      <c r="AF48" s="13">
        <v>124.73928010987014</v>
      </c>
      <c r="AG48" s="13">
        <v>10.288934354805194</v>
      </c>
      <c r="AH48" s="13">
        <v>6.0589255932467528E-2</v>
      </c>
      <c r="AI48" s="13">
        <v>1.0217412467532468E-2</v>
      </c>
      <c r="AJ48" s="13">
        <v>0.47802164229350647</v>
      </c>
      <c r="AK48" s="13">
        <v>2.0610053558883119</v>
      </c>
      <c r="AL48" s="13">
        <v>0.42693457995584416</v>
      </c>
      <c r="AM48" s="13">
        <v>6.8201228220779219E-3</v>
      </c>
      <c r="AN48" s="13">
        <v>8.5366481166233771E-2</v>
      </c>
      <c r="AO48" s="13">
        <v>0.1386502871844156</v>
      </c>
      <c r="AP48" s="13">
        <v>4.3934873610389606E-3</v>
      </c>
      <c r="AQ48" s="13">
        <v>5.780858712942857</v>
      </c>
      <c r="AR48" s="13">
        <v>44.736940489090905</v>
      </c>
      <c r="AS48" s="13">
        <v>0.12058925593246753</v>
      </c>
      <c r="AT48" s="13">
        <v>8.0217412467532473E-2</v>
      </c>
      <c r="AU48" s="13">
        <v>0.47802164229350647</v>
      </c>
      <c r="AV48" s="13">
        <v>8.8710053558883111</v>
      </c>
      <c r="AW48" s="13">
        <v>2.0469345799558445</v>
      </c>
      <c r="AX48" s="13">
        <v>6.8201228220779219E-3</v>
      </c>
      <c r="AY48" s="13">
        <v>0.50536648116623373</v>
      </c>
      <c r="AZ48" s="13">
        <v>0.68865028718441568</v>
      </c>
      <c r="BA48" s="13">
        <v>8.4393487361038966E-2</v>
      </c>
      <c r="BB48" s="13">
        <v>17.850858712942859</v>
      </c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</row>
    <row r="49" spans="1:207" s="8" customFormat="1" ht="13.8" thickBot="1">
      <c r="A49" s="12" t="s">
        <v>92</v>
      </c>
      <c r="B49" s="35" t="s">
        <v>252</v>
      </c>
      <c r="C49" s="12" t="s">
        <v>357</v>
      </c>
      <c r="D49" s="36" t="s">
        <v>355</v>
      </c>
      <c r="E49" s="36" t="s">
        <v>356</v>
      </c>
      <c r="F49" s="37">
        <v>37</v>
      </c>
      <c r="G49" s="9" t="s">
        <v>331</v>
      </c>
      <c r="H49" s="9" t="s">
        <v>79</v>
      </c>
      <c r="I49" s="52" t="s">
        <v>80</v>
      </c>
      <c r="J49" s="40">
        <v>5.5</v>
      </c>
      <c r="K49" s="39">
        <v>40786</v>
      </c>
      <c r="L49" s="13">
        <v>254.75</v>
      </c>
      <c r="M49" s="13">
        <v>765.59</v>
      </c>
      <c r="N49" s="13">
        <v>2.3134054054054056</v>
      </c>
      <c r="O49" s="27">
        <v>6.58</v>
      </c>
      <c r="P49" s="13">
        <v>11.681000000000001</v>
      </c>
      <c r="Q49" s="13">
        <v>54.929497945945954</v>
      </c>
      <c r="R49" s="13">
        <v>56.622910702702711</v>
      </c>
      <c r="S49" s="13">
        <v>8.6475094054054065</v>
      </c>
      <c r="T49" s="13">
        <v>1.2122244324324327E-2</v>
      </c>
      <c r="U49" s="13">
        <v>3.562644324324325E-3</v>
      </c>
      <c r="V49" s="13">
        <v>0.21995858594594597</v>
      </c>
      <c r="W49" s="13">
        <v>0.69758426594594614</v>
      </c>
      <c r="X49" s="13">
        <v>0.11779860324324326</v>
      </c>
      <c r="Y49" s="13">
        <v>1.5962497297297299E-3</v>
      </c>
      <c r="Z49" s="13">
        <v>2.8454886486486492E-2</v>
      </c>
      <c r="AA49" s="13">
        <v>4.0206985945945947E-2</v>
      </c>
      <c r="AB49" s="13">
        <v>7.8193102702702709E-3</v>
      </c>
      <c r="AC49" s="13">
        <v>1.5350370227027028</v>
      </c>
      <c r="AD49" s="13">
        <v>938.88633016216215</v>
      </c>
      <c r="AE49" s="13">
        <v>159.90632331432434</v>
      </c>
      <c r="AF49" s="13">
        <v>184.4738443632973</v>
      </c>
      <c r="AG49" s="13">
        <v>24.877004498864864</v>
      </c>
      <c r="AH49" s="13">
        <v>5.6974594966486498E-2</v>
      </c>
      <c r="AI49" s="13">
        <v>1.5637146459459461E-2</v>
      </c>
      <c r="AJ49" s="13">
        <v>0.69730338791675694</v>
      </c>
      <c r="AK49" s="13">
        <v>3.3601572874032439</v>
      </c>
      <c r="AL49" s="13">
        <v>0.39474070655513521</v>
      </c>
      <c r="AM49" s="13">
        <v>9.3234153194594604E-3</v>
      </c>
      <c r="AN49" s="13">
        <v>8.3416163722702705E-2</v>
      </c>
      <c r="AO49" s="13">
        <v>0.18736320510702703</v>
      </c>
      <c r="AP49" s="13">
        <v>3.6428951311351349E-2</v>
      </c>
      <c r="AQ49" s="13">
        <v>6.6273698024032441</v>
      </c>
      <c r="AR49" s="13">
        <v>2622.9502750465949</v>
      </c>
      <c r="AS49" s="13">
        <v>7.6974594966486495E-2</v>
      </c>
      <c r="AT49" s="13">
        <v>3.5637146459459465E-2</v>
      </c>
      <c r="AU49" s="13">
        <v>0.69730338791675694</v>
      </c>
      <c r="AV49" s="13">
        <v>5.2201572874032438</v>
      </c>
      <c r="AW49" s="13">
        <v>0.74474070655513525</v>
      </c>
      <c r="AX49" s="13">
        <v>9.3234153194594604E-3</v>
      </c>
      <c r="AY49" s="13">
        <v>0.19341616372270271</v>
      </c>
      <c r="AZ49" s="13">
        <v>0.36736320510702702</v>
      </c>
      <c r="BA49" s="13">
        <v>5.6428951311351352E-2</v>
      </c>
      <c r="BB49" s="13">
        <v>10.597369802403245</v>
      </c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</row>
    <row r="50" spans="1:207" s="8" customFormat="1" ht="13.8" thickBot="1">
      <c r="A50" s="12" t="s">
        <v>92</v>
      </c>
      <c r="B50" s="35" t="s">
        <v>254</v>
      </c>
      <c r="C50" s="12" t="s">
        <v>357</v>
      </c>
      <c r="D50" s="36" t="s">
        <v>358</v>
      </c>
      <c r="E50" s="36" t="s">
        <v>359</v>
      </c>
      <c r="F50" s="37">
        <v>51.5</v>
      </c>
      <c r="G50" s="9" t="s">
        <v>351</v>
      </c>
      <c r="H50" s="9" t="s">
        <v>79</v>
      </c>
      <c r="I50" s="52" t="s">
        <v>80</v>
      </c>
      <c r="J50" s="40">
        <v>6.7</v>
      </c>
      <c r="K50" s="39">
        <v>40786</v>
      </c>
      <c r="L50" s="13">
        <v>681.85</v>
      </c>
      <c r="M50" s="13">
        <v>681.85</v>
      </c>
      <c r="N50" s="13">
        <v>4.1362446601941745</v>
      </c>
      <c r="O50" s="27">
        <v>4.1399999999999997</v>
      </c>
      <c r="P50" s="13">
        <v>12.553999999999998</v>
      </c>
      <c r="Q50" s="13">
        <v>98.521872434951447</v>
      </c>
      <c r="R50" s="13">
        <v>101.37372740970874</v>
      </c>
      <c r="S50" s="13">
        <v>15.553774384466019</v>
      </c>
      <c r="T50" s="13">
        <v>2.1740007456310679E-2</v>
      </c>
      <c r="U50" s="13">
        <v>6.4039701747572808E-3</v>
      </c>
      <c r="V50" s="13">
        <v>0.39323138112621359</v>
      </c>
      <c r="W50" s="13">
        <v>1.2507482420194174</v>
      </c>
      <c r="X50" s="13">
        <v>0.21141004800000002</v>
      </c>
      <c r="Y50" s="13">
        <v>2.844429203883495E-3</v>
      </c>
      <c r="Z50" s="13">
        <v>5.0705042330097087E-2</v>
      </c>
      <c r="AA50" s="13">
        <v>7.2479646757281552E-2</v>
      </c>
      <c r="AB50" s="13">
        <v>1.4044648699029124E-2</v>
      </c>
      <c r="AC50" s="13">
        <v>2.7522616245436895</v>
      </c>
      <c r="AD50" s="13">
        <v>1673.4852845359223</v>
      </c>
      <c r="AE50" s="13">
        <v>98.521872434951447</v>
      </c>
      <c r="AF50" s="13">
        <v>101.37372740970874</v>
      </c>
      <c r="AG50" s="13">
        <v>15.553774384466019</v>
      </c>
      <c r="AH50" s="13">
        <v>2.1740007456310679E-2</v>
      </c>
      <c r="AI50" s="13">
        <v>6.4039701747572808E-3</v>
      </c>
      <c r="AJ50" s="13">
        <v>0.39323138112621359</v>
      </c>
      <c r="AK50" s="13">
        <v>1.2507482420194174</v>
      </c>
      <c r="AL50" s="13">
        <v>0.21141004800000002</v>
      </c>
      <c r="AM50" s="13">
        <v>2.844429203883495E-3</v>
      </c>
      <c r="AN50" s="13">
        <v>5.0705042330097087E-2</v>
      </c>
      <c r="AO50" s="13">
        <v>7.2479646757281552E-2</v>
      </c>
      <c r="AP50" s="13">
        <v>1.4044648699029124E-2</v>
      </c>
      <c r="AQ50" s="13">
        <v>2.7522616245436895</v>
      </c>
      <c r="AR50" s="13">
        <v>1673.4852845359223</v>
      </c>
      <c r="AS50" s="13">
        <v>6.1740007456310683E-2</v>
      </c>
      <c r="AT50" s="13">
        <v>4.6403970174757281E-2</v>
      </c>
      <c r="AU50" s="13">
        <v>0.39323138112621359</v>
      </c>
      <c r="AV50" s="13">
        <v>4.8107482420194172</v>
      </c>
      <c r="AW50" s="13">
        <v>0.89141004800000001</v>
      </c>
      <c r="AX50" s="13">
        <v>2.844429203883495E-3</v>
      </c>
      <c r="AY50" s="13">
        <v>0.26070504233009706</v>
      </c>
      <c r="AZ50" s="13">
        <v>0.40247964675728154</v>
      </c>
      <c r="BA50" s="13">
        <v>5.4044648699029127E-2</v>
      </c>
      <c r="BB50" s="13">
        <v>10.002261624543689</v>
      </c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</row>
    <row r="51" spans="1:207" s="8" customFormat="1" ht="13.8" thickBot="1">
      <c r="A51" s="12" t="s">
        <v>92</v>
      </c>
      <c r="B51" s="35" t="s">
        <v>255</v>
      </c>
      <c r="C51" s="12" t="s">
        <v>357</v>
      </c>
      <c r="D51" s="36" t="s">
        <v>358</v>
      </c>
      <c r="E51" s="36" t="s">
        <v>359</v>
      </c>
      <c r="F51" s="37">
        <v>12</v>
      </c>
      <c r="G51" s="9" t="s">
        <v>351</v>
      </c>
      <c r="H51" s="9" t="s">
        <v>79</v>
      </c>
      <c r="I51" s="52" t="s">
        <v>80</v>
      </c>
      <c r="J51" s="40">
        <v>5.8</v>
      </c>
      <c r="K51" s="39">
        <v>40786</v>
      </c>
      <c r="L51" s="13">
        <v>139.32999999999998</v>
      </c>
      <c r="M51" s="13">
        <v>139.33000000000001</v>
      </c>
      <c r="N51" s="13">
        <v>3.9012399999999996</v>
      </c>
      <c r="O51" s="27">
        <v>3.9</v>
      </c>
      <c r="P51" s="13">
        <v>13.732000000000001</v>
      </c>
      <c r="Q51" s="13">
        <v>92.631042559999983</v>
      </c>
      <c r="R51" s="13">
        <v>95.486750240000006</v>
      </c>
      <c r="S51" s="13">
        <v>14.582835119999999</v>
      </c>
      <c r="T51" s="13">
        <v>2.0442497600000002E-2</v>
      </c>
      <c r="U51" s="13">
        <v>6.0079095999999999E-3</v>
      </c>
      <c r="V51" s="13">
        <v>0.37092989919999997</v>
      </c>
      <c r="W51" s="13">
        <v>1.1763799096000001</v>
      </c>
      <c r="X51" s="13">
        <v>0.19865114079999999</v>
      </c>
      <c r="Y51" s="13">
        <v>2.6918555999999997E-3</v>
      </c>
      <c r="Z51" s="13">
        <v>4.7985251999999999E-2</v>
      </c>
      <c r="AA51" s="13">
        <v>6.7803551199999992E-2</v>
      </c>
      <c r="AB51" s="13">
        <v>1.3186191199999997E-2</v>
      </c>
      <c r="AC51" s="13">
        <v>2.5886287895999995</v>
      </c>
      <c r="AD51" s="13">
        <v>1583.3026490399998</v>
      </c>
      <c r="AE51" s="13">
        <v>92.631042559999983</v>
      </c>
      <c r="AF51" s="13">
        <v>95.486750240000006</v>
      </c>
      <c r="AG51" s="13">
        <v>14.582835119999999</v>
      </c>
      <c r="AH51" s="13">
        <v>2.0442497600000002E-2</v>
      </c>
      <c r="AI51" s="13">
        <v>6.0079095999999999E-3</v>
      </c>
      <c r="AJ51" s="13">
        <v>0.37092989919999997</v>
      </c>
      <c r="AK51" s="13">
        <v>1.1763799096000001</v>
      </c>
      <c r="AL51" s="13">
        <v>0.19865114079999999</v>
      </c>
      <c r="AM51" s="13">
        <v>2.6918555999999997E-3</v>
      </c>
      <c r="AN51" s="13">
        <v>4.7985251999999999E-2</v>
      </c>
      <c r="AO51" s="13">
        <v>6.7803551199999992E-2</v>
      </c>
      <c r="AP51" s="13">
        <v>1.3186191199999997E-2</v>
      </c>
      <c r="AQ51" s="13">
        <v>2.5886287895999995</v>
      </c>
      <c r="AR51" s="13">
        <v>1583.3026490399998</v>
      </c>
      <c r="AS51" s="13">
        <v>8.0442497599999996E-2</v>
      </c>
      <c r="AT51" s="13">
        <v>5.6007909600000003E-2</v>
      </c>
      <c r="AU51" s="13">
        <v>0.37092989919999997</v>
      </c>
      <c r="AV51" s="13">
        <v>6.8163799096000002</v>
      </c>
      <c r="AW51" s="13">
        <v>1.3186511408000001</v>
      </c>
      <c r="AX51" s="13">
        <v>2.6918555999999997E-3</v>
      </c>
      <c r="AY51" s="13">
        <v>0.35798525199999998</v>
      </c>
      <c r="AZ51" s="13">
        <v>0.51780355119999999</v>
      </c>
      <c r="BA51" s="13">
        <v>7.31861912E-2</v>
      </c>
      <c r="BB51" s="13">
        <v>12.9786287896</v>
      </c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</row>
    <row r="52" spans="1:207" s="8" customFormat="1" ht="13.8" thickBot="1">
      <c r="A52" s="12" t="s">
        <v>92</v>
      </c>
      <c r="B52" s="35" t="s">
        <v>256</v>
      </c>
      <c r="C52" s="12" t="s">
        <v>360</v>
      </c>
      <c r="D52" s="36" t="s">
        <v>361</v>
      </c>
      <c r="E52" s="36" t="s">
        <v>362</v>
      </c>
      <c r="F52" s="37">
        <v>13.2</v>
      </c>
      <c r="G52" s="9" t="s">
        <v>331</v>
      </c>
      <c r="H52" s="9" t="s">
        <v>79</v>
      </c>
      <c r="I52" s="52" t="s">
        <v>80</v>
      </c>
      <c r="J52" s="40">
        <v>5.6</v>
      </c>
      <c r="K52" s="39">
        <v>40786</v>
      </c>
      <c r="L52" s="13">
        <v>253.49</v>
      </c>
      <c r="M52" s="13">
        <v>253.49</v>
      </c>
      <c r="N52" s="13">
        <v>6.3487886363636372</v>
      </c>
      <c r="O52" s="27">
        <v>6.35</v>
      </c>
      <c r="P52" s="13">
        <v>6.35</v>
      </c>
      <c r="Q52" s="13">
        <v>148.50600497272728</v>
      </c>
      <c r="R52" s="13">
        <v>158.12916074545456</v>
      </c>
      <c r="S52" s="13">
        <v>23.50613105454546</v>
      </c>
      <c r="T52" s="13">
        <v>3.6522249363636371E-2</v>
      </c>
      <c r="U52" s="13">
        <v>9.9700616363636394E-3</v>
      </c>
      <c r="V52" s="13">
        <v>0.57949337895454556</v>
      </c>
      <c r="W52" s="13">
        <v>1.9095737707272733</v>
      </c>
      <c r="X52" s="13">
        <v>0.30989285172727277</v>
      </c>
      <c r="Y52" s="13">
        <v>4.8462057272727291E-3</v>
      </c>
      <c r="Z52" s="13">
        <v>7.293139636363638E-2</v>
      </c>
      <c r="AA52" s="13">
        <v>0.1164736741818182</v>
      </c>
      <c r="AB52" s="13">
        <v>2.5074192363636366E-2</v>
      </c>
      <c r="AC52" s="13">
        <v>4.2587931855000001</v>
      </c>
      <c r="AD52" s="13">
        <v>2739.4249070181827</v>
      </c>
      <c r="AE52" s="13">
        <v>148.50600497272728</v>
      </c>
      <c r="AF52" s="13">
        <v>158.12916074545456</v>
      </c>
      <c r="AG52" s="13">
        <v>23.50613105454546</v>
      </c>
      <c r="AH52" s="13">
        <v>3.6522249363636371E-2</v>
      </c>
      <c r="AI52" s="13">
        <v>9.9700616363636394E-3</v>
      </c>
      <c r="AJ52" s="13">
        <v>0.57949337895454556</v>
      </c>
      <c r="AK52" s="13">
        <v>1.9095737707272733</v>
      </c>
      <c r="AL52" s="13">
        <v>0.30989285172727277</v>
      </c>
      <c r="AM52" s="13">
        <v>4.8462057272727291E-3</v>
      </c>
      <c r="AN52" s="13">
        <v>7.293139636363638E-2</v>
      </c>
      <c r="AO52" s="13">
        <v>0.1164736741818182</v>
      </c>
      <c r="AP52" s="13">
        <v>2.5074192363636366E-2</v>
      </c>
      <c r="AQ52" s="13">
        <v>4.2587931855000001</v>
      </c>
      <c r="AR52" s="13">
        <v>2739.4249070181827</v>
      </c>
      <c r="AS52" s="13">
        <v>3.6522249363636371E-2</v>
      </c>
      <c r="AT52" s="13">
        <v>9.9700616363636394E-3</v>
      </c>
      <c r="AU52" s="13">
        <v>0.57949337895454556</v>
      </c>
      <c r="AV52" s="13">
        <v>1.9095737707272733</v>
      </c>
      <c r="AW52" s="13">
        <v>0.30989285172727277</v>
      </c>
      <c r="AX52" s="13">
        <v>4.8462057272727291E-3</v>
      </c>
      <c r="AY52" s="13">
        <v>7.293139636363638E-2</v>
      </c>
      <c r="AZ52" s="13">
        <v>0.1164736741818182</v>
      </c>
      <c r="BA52" s="13">
        <v>2.5074192363636366E-2</v>
      </c>
      <c r="BB52" s="13">
        <v>4.2587931855000001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</row>
    <row r="53" spans="1:207" s="8" customFormat="1" ht="13.8" thickBot="1">
      <c r="A53" s="12" t="s">
        <v>92</v>
      </c>
      <c r="B53" s="35" t="s">
        <v>257</v>
      </c>
      <c r="C53" s="12" t="s">
        <v>360</v>
      </c>
      <c r="D53" s="36" t="s">
        <v>361</v>
      </c>
      <c r="E53" s="36" t="s">
        <v>362</v>
      </c>
      <c r="F53" s="37">
        <v>29</v>
      </c>
      <c r="G53" s="9" t="s">
        <v>331</v>
      </c>
      <c r="H53" s="9" t="s">
        <v>79</v>
      </c>
      <c r="I53" s="52" t="s">
        <v>80</v>
      </c>
      <c r="J53" s="40">
        <v>5.7</v>
      </c>
      <c r="K53" s="39">
        <v>40786</v>
      </c>
      <c r="L53" s="13">
        <v>377.58</v>
      </c>
      <c r="M53" s="13">
        <v>377.58</v>
      </c>
      <c r="N53" s="13">
        <v>4.2684998275862069</v>
      </c>
      <c r="O53" s="27">
        <v>4.2699999999999996</v>
      </c>
      <c r="P53" s="13">
        <v>4.2699999999999996</v>
      </c>
      <c r="Q53" s="13">
        <v>98.970932752758614</v>
      </c>
      <c r="R53" s="13">
        <v>111.36972515586208</v>
      </c>
      <c r="S53" s="13">
        <v>15.710417577931034</v>
      </c>
      <c r="T53" s="13">
        <v>2.3233009872413796E-2</v>
      </c>
      <c r="U53" s="13">
        <v>6.8652188379310355E-3</v>
      </c>
      <c r="V53" s="13">
        <v>0.37477981408965516</v>
      </c>
      <c r="W53" s="13">
        <v>1.3394796955448276</v>
      </c>
      <c r="X53" s="13">
        <v>0.20140719241034485</v>
      </c>
      <c r="Y53" s="13">
        <v>3.2597853206896557E-3</v>
      </c>
      <c r="Z53" s="13">
        <v>5.1846157396551733E-2</v>
      </c>
      <c r="AA53" s="13">
        <v>7.3220174348275852E-2</v>
      </c>
      <c r="AB53" s="13">
        <v>1.7964744796551725E-2</v>
      </c>
      <c r="AC53" s="13">
        <v>2.8936108369241382</v>
      </c>
      <c r="AD53" s="13">
        <v>1856.043985928276</v>
      </c>
      <c r="AE53" s="13">
        <v>98.970932752758614</v>
      </c>
      <c r="AF53" s="13">
        <v>111.36972515586208</v>
      </c>
      <c r="AG53" s="13">
        <v>15.710417577931034</v>
      </c>
      <c r="AH53" s="13">
        <v>2.3233009872413796E-2</v>
      </c>
      <c r="AI53" s="13">
        <v>6.8652188379310355E-3</v>
      </c>
      <c r="AJ53" s="13">
        <v>0.37477981408965516</v>
      </c>
      <c r="AK53" s="13">
        <v>1.3394796955448276</v>
      </c>
      <c r="AL53" s="13">
        <v>0.20140719241034485</v>
      </c>
      <c r="AM53" s="13">
        <v>3.2597853206896557E-3</v>
      </c>
      <c r="AN53" s="13">
        <v>5.1846157396551733E-2</v>
      </c>
      <c r="AO53" s="13">
        <v>7.3220174348275852E-2</v>
      </c>
      <c r="AP53" s="13">
        <v>1.7964744796551725E-2</v>
      </c>
      <c r="AQ53" s="13">
        <v>2.8936108369241382</v>
      </c>
      <c r="AR53" s="13">
        <v>1856.043985928276</v>
      </c>
      <c r="AS53" s="13">
        <v>2.3233009872413796E-2</v>
      </c>
      <c r="AT53" s="13">
        <v>6.8652188379310355E-3</v>
      </c>
      <c r="AU53" s="13">
        <v>0.37477981408965516</v>
      </c>
      <c r="AV53" s="13">
        <v>1.3394796955448276</v>
      </c>
      <c r="AW53" s="13">
        <v>0.20140719241034485</v>
      </c>
      <c r="AX53" s="13">
        <v>3.2597853206896557E-3</v>
      </c>
      <c r="AY53" s="13">
        <v>5.1846157396551733E-2</v>
      </c>
      <c r="AZ53" s="13">
        <v>7.3220174348275852E-2</v>
      </c>
      <c r="BA53" s="13">
        <v>1.7964744796551725E-2</v>
      </c>
      <c r="BB53" s="13">
        <v>2.8936108369241382</v>
      </c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</row>
    <row r="54" spans="1:207" s="8" customFormat="1" ht="13.8" thickBot="1">
      <c r="A54" s="12" t="s">
        <v>92</v>
      </c>
      <c r="B54" s="35" t="s">
        <v>258</v>
      </c>
      <c r="C54" s="12" t="s">
        <v>360</v>
      </c>
      <c r="D54" s="36" t="s">
        <v>361</v>
      </c>
      <c r="E54" s="36" t="s">
        <v>362</v>
      </c>
      <c r="F54" s="37">
        <v>11.5</v>
      </c>
      <c r="G54" s="9" t="s">
        <v>331</v>
      </c>
      <c r="H54" s="9" t="s">
        <v>79</v>
      </c>
      <c r="I54" s="52" t="s">
        <v>80</v>
      </c>
      <c r="J54" s="40">
        <v>5.7</v>
      </c>
      <c r="K54" s="39">
        <v>40786</v>
      </c>
      <c r="L54" s="13">
        <v>109.53999999999999</v>
      </c>
      <c r="M54" s="13">
        <v>109.54</v>
      </c>
      <c r="N54" s="13">
        <v>2.9856221739130433</v>
      </c>
      <c r="O54" s="27">
        <v>2.99</v>
      </c>
      <c r="P54" s="13">
        <v>2.99</v>
      </c>
      <c r="Q54" s="13">
        <v>66.075940249565221</v>
      </c>
      <c r="R54" s="13">
        <v>87.020383450434792</v>
      </c>
      <c r="S54" s="13">
        <v>10.664220855652173</v>
      </c>
      <c r="T54" s="13">
        <v>1.7396456060869564E-2</v>
      </c>
      <c r="U54" s="13">
        <v>5.18793675652174E-3</v>
      </c>
      <c r="V54" s="13">
        <v>0.22102958446956519</v>
      </c>
      <c r="W54" s="13">
        <v>1.0061851806260871</v>
      </c>
      <c r="X54" s="13">
        <v>0.11977639713913044</v>
      </c>
      <c r="Y54" s="13">
        <v>2.6962577999999999E-3</v>
      </c>
      <c r="Z54" s="13">
        <v>3.5395475869565221E-2</v>
      </c>
      <c r="AA54" s="13">
        <v>4.993547799130435E-2</v>
      </c>
      <c r="AB54" s="13">
        <v>1.7246106078260871E-2</v>
      </c>
      <c r="AC54" s="13">
        <v>2.105051564973913</v>
      </c>
      <c r="AD54" s="13">
        <v>1461.8906148939132</v>
      </c>
      <c r="AE54" s="13">
        <v>66.075940249565221</v>
      </c>
      <c r="AF54" s="13">
        <v>87.020383450434792</v>
      </c>
      <c r="AG54" s="13">
        <v>10.664220855652173</v>
      </c>
      <c r="AH54" s="13">
        <v>1.7396456060869564E-2</v>
      </c>
      <c r="AI54" s="13">
        <v>5.18793675652174E-3</v>
      </c>
      <c r="AJ54" s="13">
        <v>0.22102958446956519</v>
      </c>
      <c r="AK54" s="13">
        <v>1.0061851806260871</v>
      </c>
      <c r="AL54" s="13">
        <v>0.11977639713913044</v>
      </c>
      <c r="AM54" s="13">
        <v>2.6962577999999999E-3</v>
      </c>
      <c r="AN54" s="13">
        <v>3.5395475869565221E-2</v>
      </c>
      <c r="AO54" s="13">
        <v>4.993547799130435E-2</v>
      </c>
      <c r="AP54" s="13">
        <v>1.7246106078260871E-2</v>
      </c>
      <c r="AQ54" s="13">
        <v>2.105051564973913</v>
      </c>
      <c r="AR54" s="13">
        <v>1461.8906148939132</v>
      </c>
      <c r="AS54" s="13">
        <v>1.7396456060869564E-2</v>
      </c>
      <c r="AT54" s="13">
        <v>5.18793675652174E-3</v>
      </c>
      <c r="AU54" s="13">
        <v>0.22102958446956519</v>
      </c>
      <c r="AV54" s="13">
        <v>1.0061851806260871</v>
      </c>
      <c r="AW54" s="13">
        <v>0.11977639713913044</v>
      </c>
      <c r="AX54" s="13">
        <v>2.6962577999999999E-3</v>
      </c>
      <c r="AY54" s="13">
        <v>3.5395475869565221E-2</v>
      </c>
      <c r="AZ54" s="13">
        <v>4.993547799130435E-2</v>
      </c>
      <c r="BA54" s="13">
        <v>1.7246106078260871E-2</v>
      </c>
      <c r="BB54" s="13">
        <v>2.105051564973913</v>
      </c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</row>
    <row r="55" spans="1:207" s="8" customFormat="1" ht="13.8" thickBot="1">
      <c r="A55" s="12" t="s">
        <v>92</v>
      </c>
      <c r="B55" s="35" t="s">
        <v>259</v>
      </c>
      <c r="C55" s="12" t="s">
        <v>360</v>
      </c>
      <c r="D55" s="36" t="s">
        <v>361</v>
      </c>
      <c r="E55" s="36" t="s">
        <v>362</v>
      </c>
      <c r="F55" s="37">
        <v>37</v>
      </c>
      <c r="G55" s="9" t="s">
        <v>331</v>
      </c>
      <c r="H55" s="9" t="s">
        <v>341</v>
      </c>
      <c r="I55" s="52" t="s">
        <v>80</v>
      </c>
      <c r="J55" s="40">
        <v>6.1</v>
      </c>
      <c r="K55" s="39">
        <v>40786</v>
      </c>
      <c r="L55" s="13">
        <v>537.86</v>
      </c>
      <c r="M55" s="13">
        <v>537.89</v>
      </c>
      <c r="N55" s="13">
        <v>4.8843502702702706</v>
      </c>
      <c r="O55" s="27">
        <v>4.88</v>
      </c>
      <c r="P55" s="13">
        <v>4.88</v>
      </c>
      <c r="Q55" s="13">
        <v>115.97401281729731</v>
      </c>
      <c r="R55" s="13">
        <v>119.54935721513516</v>
      </c>
      <c r="S55" s="13">
        <v>18.257701310270271</v>
      </c>
      <c r="T55" s="13">
        <v>2.5593995416216219E-2</v>
      </c>
      <c r="U55" s="13">
        <v>7.5218994162162163E-3</v>
      </c>
      <c r="V55" s="13">
        <v>0.46440402369729733</v>
      </c>
      <c r="W55" s="13">
        <v>1.4728269804972975</v>
      </c>
      <c r="X55" s="13">
        <v>0.2487111157621622</v>
      </c>
      <c r="Y55" s="13">
        <v>3.3702016864864872E-3</v>
      </c>
      <c r="Z55" s="13">
        <v>6.0077508324324333E-2</v>
      </c>
      <c r="AA55" s="13">
        <v>8.4890007697297293E-2</v>
      </c>
      <c r="AB55" s="13">
        <v>1.6509103913513512E-2</v>
      </c>
      <c r="AC55" s="13">
        <v>3.240961778335135</v>
      </c>
      <c r="AD55" s="13">
        <v>1982.2940197881082</v>
      </c>
      <c r="AE55" s="13">
        <v>115.97401281729731</v>
      </c>
      <c r="AF55" s="13">
        <v>119.54935721513516</v>
      </c>
      <c r="AG55" s="13">
        <v>18.257701310270271</v>
      </c>
      <c r="AH55" s="13">
        <v>2.5593995416216219E-2</v>
      </c>
      <c r="AI55" s="13">
        <v>7.5218994162162163E-3</v>
      </c>
      <c r="AJ55" s="13">
        <v>0.46440402369729733</v>
      </c>
      <c r="AK55" s="13">
        <v>1.4728269804972975</v>
      </c>
      <c r="AL55" s="13">
        <v>0.2487111157621622</v>
      </c>
      <c r="AM55" s="13">
        <v>3.3702016864864872E-3</v>
      </c>
      <c r="AN55" s="13">
        <v>6.0077508324324333E-2</v>
      </c>
      <c r="AO55" s="13">
        <v>8.4890007697297293E-2</v>
      </c>
      <c r="AP55" s="13">
        <v>1.6509103913513512E-2</v>
      </c>
      <c r="AQ55" s="13">
        <v>3.240961778335135</v>
      </c>
      <c r="AR55" s="13">
        <v>1982.2940197881082</v>
      </c>
      <c r="AS55" s="13">
        <v>2.5593995416216219E-2</v>
      </c>
      <c r="AT55" s="13">
        <v>7.5218994162162163E-3</v>
      </c>
      <c r="AU55" s="13">
        <v>0.46440402369729733</v>
      </c>
      <c r="AV55" s="13">
        <v>1.4728269804972975</v>
      </c>
      <c r="AW55" s="13">
        <v>0.2487111157621622</v>
      </c>
      <c r="AX55" s="13">
        <v>3.3702016864864872E-3</v>
      </c>
      <c r="AY55" s="13">
        <v>6.0077508324324333E-2</v>
      </c>
      <c r="AZ55" s="13">
        <v>8.4890007697297293E-2</v>
      </c>
      <c r="BA55" s="13">
        <v>1.6509103913513512E-2</v>
      </c>
      <c r="BB55" s="13">
        <v>3.240961778335135</v>
      </c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</row>
    <row r="56" spans="1:207" s="8" customFormat="1" ht="13.8" thickBot="1">
      <c r="A56" s="12" t="s">
        <v>92</v>
      </c>
      <c r="B56" s="35" t="s">
        <v>199</v>
      </c>
      <c r="C56" s="12" t="s">
        <v>360</v>
      </c>
      <c r="D56" s="36" t="s">
        <v>361</v>
      </c>
      <c r="E56" s="36" t="s">
        <v>362</v>
      </c>
      <c r="F56" s="37">
        <v>30.7</v>
      </c>
      <c r="G56" s="9" t="s">
        <v>331</v>
      </c>
      <c r="H56" s="9" t="s">
        <v>341</v>
      </c>
      <c r="I56" s="52" t="s">
        <v>80</v>
      </c>
      <c r="J56" s="40">
        <v>5.8</v>
      </c>
      <c r="K56" s="39">
        <v>40786</v>
      </c>
      <c r="L56" s="13">
        <v>24.43</v>
      </c>
      <c r="M56" s="13">
        <v>541.36</v>
      </c>
      <c r="N56" s="13">
        <v>0.26737719869706839</v>
      </c>
      <c r="O56" s="27">
        <v>5.76</v>
      </c>
      <c r="P56" s="13">
        <v>5.76</v>
      </c>
      <c r="Q56" s="13">
        <v>6.3486042058631913</v>
      </c>
      <c r="R56" s="13">
        <v>6.5443243153094457</v>
      </c>
      <c r="S56" s="13">
        <v>0.9994559687296416</v>
      </c>
      <c r="T56" s="13">
        <v>1.4010565211726384E-3</v>
      </c>
      <c r="U56" s="13">
        <v>4.1176088599348534E-4</v>
      </c>
      <c r="V56" s="13">
        <v>2.5422224052117262E-2</v>
      </c>
      <c r="W56" s="13">
        <v>8.0624920495114008E-2</v>
      </c>
      <c r="X56" s="13">
        <v>1.3614846957654725E-2</v>
      </c>
      <c r="Y56" s="13">
        <v>1.8449026710097718E-4</v>
      </c>
      <c r="Z56" s="13">
        <v>3.2887395439739416E-3</v>
      </c>
      <c r="AA56" s="13">
        <v>4.6470157133550486E-3</v>
      </c>
      <c r="AB56" s="13">
        <v>9.0373493159609107E-4</v>
      </c>
      <c r="AC56" s="13">
        <v>0.17741546642345277</v>
      </c>
      <c r="AD56" s="13">
        <v>108.51396658241042</v>
      </c>
      <c r="AE56" s="13">
        <v>130.33925909179152</v>
      </c>
      <c r="AF56" s="13">
        <v>151.44203320260587</v>
      </c>
      <c r="AG56" s="13">
        <v>20.895534863843647</v>
      </c>
      <c r="AH56" s="13">
        <v>3.3023662801954401E-2</v>
      </c>
      <c r="AI56" s="13">
        <v>1.0462314676221501E-2</v>
      </c>
      <c r="AJ56" s="13">
        <v>0.50985295844560263</v>
      </c>
      <c r="AK56" s="13">
        <v>1.8285670598208472</v>
      </c>
      <c r="AL56" s="13">
        <v>0.27357022700716616</v>
      </c>
      <c r="AM56" s="13">
        <v>4.6314502534201968E-3</v>
      </c>
      <c r="AN56" s="13">
        <v>6.9588151727687314E-2</v>
      </c>
      <c r="AO56" s="13">
        <v>0.10399153792964169</v>
      </c>
      <c r="AP56" s="13">
        <v>2.3982080808469058E-2</v>
      </c>
      <c r="AQ56" s="13">
        <v>3.933652598472313</v>
      </c>
      <c r="AR56" s="13">
        <v>2598.5233500859936</v>
      </c>
      <c r="AS56" s="13">
        <v>3.3023662801954401E-2</v>
      </c>
      <c r="AT56" s="13">
        <v>1.0462314676221501E-2</v>
      </c>
      <c r="AU56" s="13">
        <v>0.50985295844560263</v>
      </c>
      <c r="AV56" s="13">
        <v>1.8285670598208472</v>
      </c>
      <c r="AW56" s="13">
        <v>0.27357022700716616</v>
      </c>
      <c r="AX56" s="13">
        <v>4.6314502534201968E-3</v>
      </c>
      <c r="AY56" s="13">
        <v>6.9588151727687314E-2</v>
      </c>
      <c r="AZ56" s="13">
        <v>0.10399153792964169</v>
      </c>
      <c r="BA56" s="13">
        <v>2.3982080808469058E-2</v>
      </c>
      <c r="BB56" s="13">
        <v>3.933652598472313</v>
      </c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</row>
    <row r="57" spans="1:207" s="8" customFormat="1" ht="13.8" thickBot="1">
      <c r="A57" s="12" t="s">
        <v>92</v>
      </c>
      <c r="B57" s="35" t="s">
        <v>260</v>
      </c>
      <c r="C57" s="12" t="s">
        <v>363</v>
      </c>
      <c r="D57" s="36" t="s">
        <v>364</v>
      </c>
      <c r="E57" s="36" t="s">
        <v>365</v>
      </c>
      <c r="F57" s="37">
        <v>21.5</v>
      </c>
      <c r="G57" s="9" t="s">
        <v>331</v>
      </c>
      <c r="H57" s="9" t="s">
        <v>79</v>
      </c>
      <c r="I57" s="52" t="s">
        <v>80</v>
      </c>
      <c r="J57" s="40">
        <v>5.9</v>
      </c>
      <c r="K57" s="39">
        <v>40786</v>
      </c>
      <c r="L57" s="13">
        <v>256.10000000000002</v>
      </c>
      <c r="M57" s="13">
        <v>256.10000000000002</v>
      </c>
      <c r="N57" s="13">
        <v>4.0023069767441868</v>
      </c>
      <c r="O57" s="27">
        <v>4</v>
      </c>
      <c r="P57" s="13">
        <v>4</v>
      </c>
      <c r="Q57" s="13">
        <v>95.030776855813968</v>
      </c>
      <c r="R57" s="13">
        <v>97.960465562790731</v>
      </c>
      <c r="S57" s="13">
        <v>14.960623479069771</v>
      </c>
      <c r="T57" s="13">
        <v>2.0972088558139541E-2</v>
      </c>
      <c r="U57" s="13">
        <v>6.1635527441860479E-3</v>
      </c>
      <c r="V57" s="13">
        <v>0.38053934734883726</v>
      </c>
      <c r="W57" s="13">
        <v>1.2068556457674422</v>
      </c>
      <c r="X57" s="13">
        <v>0.20379747125581402</v>
      </c>
      <c r="Y57" s="13">
        <v>2.7615918139534891E-3</v>
      </c>
      <c r="Z57" s="13">
        <v>4.92283758139535E-2</v>
      </c>
      <c r="AA57" s="13">
        <v>6.956009525581397E-2</v>
      </c>
      <c r="AB57" s="13">
        <v>1.3527797581395351E-2</v>
      </c>
      <c r="AC57" s="13">
        <v>2.6556907713488376</v>
      </c>
      <c r="AD57" s="13">
        <v>1624.320277283721</v>
      </c>
      <c r="AE57" s="13">
        <v>95.030776855813968</v>
      </c>
      <c r="AF57" s="13">
        <v>97.960465562790731</v>
      </c>
      <c r="AG57" s="13">
        <v>14.960623479069771</v>
      </c>
      <c r="AH57" s="13">
        <v>2.0972088558139541E-2</v>
      </c>
      <c r="AI57" s="13">
        <v>6.1635527441860479E-3</v>
      </c>
      <c r="AJ57" s="13">
        <v>0.38053934734883726</v>
      </c>
      <c r="AK57" s="13">
        <v>1.2068556457674422</v>
      </c>
      <c r="AL57" s="13">
        <v>0.20379747125581402</v>
      </c>
      <c r="AM57" s="13">
        <v>2.7615918139534891E-3</v>
      </c>
      <c r="AN57" s="13">
        <v>4.92283758139535E-2</v>
      </c>
      <c r="AO57" s="13">
        <v>6.956009525581397E-2</v>
      </c>
      <c r="AP57" s="13">
        <v>1.3527797581395351E-2</v>
      </c>
      <c r="AQ57" s="13">
        <v>2.6556907713488376</v>
      </c>
      <c r="AR57" s="13">
        <v>1624.320277283721</v>
      </c>
      <c r="AS57" s="13">
        <v>2.0972088558139541E-2</v>
      </c>
      <c r="AT57" s="13">
        <v>6.1635527441860479E-3</v>
      </c>
      <c r="AU57" s="13">
        <v>0.38053934734883726</v>
      </c>
      <c r="AV57" s="13">
        <v>1.2068556457674422</v>
      </c>
      <c r="AW57" s="13">
        <v>0.20379747125581402</v>
      </c>
      <c r="AX57" s="13">
        <v>2.7615918139534891E-3</v>
      </c>
      <c r="AY57" s="13">
        <v>4.92283758139535E-2</v>
      </c>
      <c r="AZ57" s="13">
        <v>6.956009525581397E-2</v>
      </c>
      <c r="BA57" s="13">
        <v>1.3527797581395351E-2</v>
      </c>
      <c r="BB57" s="13">
        <v>2.6556907713488376</v>
      </c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</row>
    <row r="58" spans="1:207" s="8" customFormat="1" ht="13.8" thickBot="1">
      <c r="A58" s="12" t="s">
        <v>92</v>
      </c>
      <c r="B58" s="35" t="s">
        <v>261</v>
      </c>
      <c r="C58" s="12" t="s">
        <v>363</v>
      </c>
      <c r="D58" s="36" t="s">
        <v>364</v>
      </c>
      <c r="E58" s="36" t="s">
        <v>365</v>
      </c>
      <c r="F58" s="37">
        <v>15</v>
      </c>
      <c r="G58" s="9" t="s">
        <v>202</v>
      </c>
      <c r="H58" s="9" t="s">
        <v>79</v>
      </c>
      <c r="I58" s="52" t="s">
        <v>80</v>
      </c>
      <c r="J58" s="40">
        <v>5.6</v>
      </c>
      <c r="K58" s="39">
        <v>40786</v>
      </c>
      <c r="L58" s="13">
        <v>187.28</v>
      </c>
      <c r="M58" s="13">
        <v>187.28</v>
      </c>
      <c r="N58" s="13">
        <v>4.1950720000000006</v>
      </c>
      <c r="O58" s="27">
        <v>4.2</v>
      </c>
      <c r="P58" s="13">
        <v>4.2</v>
      </c>
      <c r="Q58" s="13">
        <v>99.607789568000015</v>
      </c>
      <c r="R58" s="13">
        <v>102.67858227200003</v>
      </c>
      <c r="S58" s="13">
        <v>15.681179136000003</v>
      </c>
      <c r="T58" s="13">
        <v>2.1982177280000004E-2</v>
      </c>
      <c r="U58" s="13">
        <v>6.4604108800000015E-3</v>
      </c>
      <c r="V58" s="13">
        <v>0.39886744576000005</v>
      </c>
      <c r="W58" s="13">
        <v>1.2649820108800003</v>
      </c>
      <c r="X58" s="13">
        <v>0.21361306624000004</v>
      </c>
      <c r="Y58" s="13">
        <v>2.8945996800000006E-3</v>
      </c>
      <c r="Z58" s="13">
        <v>5.1599385600000013E-2</v>
      </c>
      <c r="AA58" s="13">
        <v>7.2910351360000014E-2</v>
      </c>
      <c r="AB58" s="13">
        <v>1.4179343360000001E-2</v>
      </c>
      <c r="AC58" s="13">
        <v>2.7835980748800004</v>
      </c>
      <c r="AD58" s="13">
        <v>1702.5531909120002</v>
      </c>
      <c r="AE58" s="13">
        <v>99.607789568000015</v>
      </c>
      <c r="AF58" s="13">
        <v>102.67858227200003</v>
      </c>
      <c r="AG58" s="13">
        <v>15.681179136000003</v>
      </c>
      <c r="AH58" s="13">
        <v>2.1982177280000004E-2</v>
      </c>
      <c r="AI58" s="13">
        <v>6.4604108800000015E-3</v>
      </c>
      <c r="AJ58" s="13">
        <v>0.39886744576000005</v>
      </c>
      <c r="AK58" s="13">
        <v>1.2649820108800003</v>
      </c>
      <c r="AL58" s="13">
        <v>0.21361306624000004</v>
      </c>
      <c r="AM58" s="13">
        <v>2.8945996800000006E-3</v>
      </c>
      <c r="AN58" s="13">
        <v>5.1599385600000013E-2</v>
      </c>
      <c r="AO58" s="13">
        <v>7.2910351360000014E-2</v>
      </c>
      <c r="AP58" s="13">
        <v>1.4179343360000001E-2</v>
      </c>
      <c r="AQ58" s="13">
        <v>2.7835980748800004</v>
      </c>
      <c r="AR58" s="13">
        <v>1702.5531909120002</v>
      </c>
      <c r="AS58" s="13">
        <v>2.1982177280000004E-2</v>
      </c>
      <c r="AT58" s="13">
        <v>6.4604108800000015E-3</v>
      </c>
      <c r="AU58" s="13">
        <v>0.39886744576000005</v>
      </c>
      <c r="AV58" s="13">
        <v>1.2649820108800003</v>
      </c>
      <c r="AW58" s="13">
        <v>0.21361306624000004</v>
      </c>
      <c r="AX58" s="13">
        <v>2.8945996800000006E-3</v>
      </c>
      <c r="AY58" s="13">
        <v>5.1599385600000013E-2</v>
      </c>
      <c r="AZ58" s="13">
        <v>7.2910351360000014E-2</v>
      </c>
      <c r="BA58" s="13">
        <v>1.4179343360000001E-2</v>
      </c>
      <c r="BB58" s="13">
        <v>2.7835980748800004</v>
      </c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</row>
    <row r="59" spans="1:207" s="8" customFormat="1" ht="13.8" thickBot="1">
      <c r="A59" s="12" t="s">
        <v>92</v>
      </c>
      <c r="B59" s="35" t="s">
        <v>263</v>
      </c>
      <c r="C59" s="12" t="s">
        <v>363</v>
      </c>
      <c r="D59" s="36" t="s">
        <v>364</v>
      </c>
      <c r="E59" s="36" t="s">
        <v>365</v>
      </c>
      <c r="F59" s="37">
        <v>24</v>
      </c>
      <c r="G59" s="9" t="s">
        <v>331</v>
      </c>
      <c r="H59" s="9" t="s">
        <v>79</v>
      </c>
      <c r="I59" s="52" t="s">
        <v>80</v>
      </c>
      <c r="J59" s="40">
        <v>5.6</v>
      </c>
      <c r="K59" s="39">
        <v>40786</v>
      </c>
      <c r="L59" s="13">
        <v>397.23</v>
      </c>
      <c r="M59" s="13">
        <v>397.23</v>
      </c>
      <c r="N59" s="13">
        <v>5.3174899583333337</v>
      </c>
      <c r="O59" s="27">
        <v>5.32</v>
      </c>
      <c r="P59" s="13">
        <v>5.32</v>
      </c>
      <c r="Q59" s="13">
        <v>130.67471775958333</v>
      </c>
      <c r="R59" s="13">
        <v>138.24588499666669</v>
      </c>
      <c r="S59" s="13">
        <v>20.818928683750002</v>
      </c>
      <c r="T59" s="13">
        <v>3.4996185220833344E-2</v>
      </c>
      <c r="U59" s="13">
        <v>9.1498350333333346E-3</v>
      </c>
      <c r="V59" s="13">
        <v>0.52508619435833337</v>
      </c>
      <c r="W59" s="13">
        <v>2.1139475131791672</v>
      </c>
      <c r="X59" s="13">
        <v>0.28427388103750001</v>
      </c>
      <c r="Y59" s="13">
        <v>4.2198281125000008E-3</v>
      </c>
      <c r="Z59" s="13">
        <v>6.7240993291666676E-2</v>
      </c>
      <c r="AA59" s="13">
        <v>0.10047235281666668</v>
      </c>
      <c r="AB59" s="13">
        <v>2.0168344025000003E-2</v>
      </c>
      <c r="AC59" s="13">
        <v>4.2808617472833337</v>
      </c>
      <c r="AD59" s="13">
        <v>2020.6865392258335</v>
      </c>
      <c r="AE59" s="13">
        <v>130.67471775958333</v>
      </c>
      <c r="AF59" s="13">
        <v>138.24588499666669</v>
      </c>
      <c r="AG59" s="13">
        <v>20.818928683750002</v>
      </c>
      <c r="AH59" s="13">
        <v>3.4996185220833344E-2</v>
      </c>
      <c r="AI59" s="13">
        <v>9.1498350333333346E-3</v>
      </c>
      <c r="AJ59" s="13">
        <v>0.52508619435833337</v>
      </c>
      <c r="AK59" s="13">
        <v>2.1139475131791672</v>
      </c>
      <c r="AL59" s="13">
        <v>0.28427388103750001</v>
      </c>
      <c r="AM59" s="13">
        <v>4.2198281125000008E-3</v>
      </c>
      <c r="AN59" s="13">
        <v>6.7240993291666676E-2</v>
      </c>
      <c r="AO59" s="13">
        <v>0.10047235281666668</v>
      </c>
      <c r="AP59" s="13">
        <v>2.0168344025000003E-2</v>
      </c>
      <c r="AQ59" s="13">
        <v>4.2808617472833337</v>
      </c>
      <c r="AR59" s="13">
        <v>2020.6865392258335</v>
      </c>
      <c r="AS59" s="13">
        <v>3.4996185220833344E-2</v>
      </c>
      <c r="AT59" s="13">
        <v>9.1498350333333346E-3</v>
      </c>
      <c r="AU59" s="13">
        <v>0.52508619435833337</v>
      </c>
      <c r="AV59" s="13">
        <v>2.1139475131791672</v>
      </c>
      <c r="AW59" s="13">
        <v>0.28427388103750001</v>
      </c>
      <c r="AX59" s="13">
        <v>4.2198281125000008E-3</v>
      </c>
      <c r="AY59" s="13">
        <v>6.7240993291666676E-2</v>
      </c>
      <c r="AZ59" s="13">
        <v>0.10047235281666668</v>
      </c>
      <c r="BA59" s="13">
        <v>2.0168344025000003E-2</v>
      </c>
      <c r="BB59" s="13">
        <v>4.2808617472833337</v>
      </c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</row>
    <row r="60" spans="1:207" s="8" customFormat="1" ht="13.8" thickBot="1">
      <c r="A60" s="12" t="s">
        <v>92</v>
      </c>
      <c r="B60" s="35" t="s">
        <v>264</v>
      </c>
      <c r="C60" s="12" t="s">
        <v>363</v>
      </c>
      <c r="D60" s="36" t="s">
        <v>364</v>
      </c>
      <c r="E60" s="36" t="s">
        <v>365</v>
      </c>
      <c r="F60" s="37">
        <v>17.5</v>
      </c>
      <c r="G60" s="9" t="s">
        <v>202</v>
      </c>
      <c r="H60" s="9" t="s">
        <v>79</v>
      </c>
      <c r="I60" s="52" t="s">
        <v>80</v>
      </c>
      <c r="J60" s="40">
        <v>5.6</v>
      </c>
      <c r="K60" s="39">
        <v>40786</v>
      </c>
      <c r="L60" s="13">
        <v>210.03</v>
      </c>
      <c r="M60" s="13">
        <v>210.03</v>
      </c>
      <c r="N60" s="13">
        <v>4.0325760000000006</v>
      </c>
      <c r="O60" s="27">
        <v>4.03</v>
      </c>
      <c r="P60" s="13">
        <v>4.03</v>
      </c>
      <c r="Q60" s="13">
        <v>95.749484544000012</v>
      </c>
      <c r="R60" s="13">
        <v>98.701330176000027</v>
      </c>
      <c r="S60" s="13">
        <v>15.073769088000002</v>
      </c>
      <c r="T60" s="13">
        <v>2.1130698240000006E-2</v>
      </c>
      <c r="U60" s="13">
        <v>6.2101670400000007E-3</v>
      </c>
      <c r="V60" s="13">
        <v>0.38341732608000006</v>
      </c>
      <c r="W60" s="13">
        <v>1.2159829670400002</v>
      </c>
      <c r="X60" s="13">
        <v>0.20533876992000002</v>
      </c>
      <c r="Y60" s="13">
        <v>2.7824774400000006E-3</v>
      </c>
      <c r="Z60" s="13">
        <v>4.960068480000001E-2</v>
      </c>
      <c r="AA60" s="13">
        <v>7.0086170880000007E-2</v>
      </c>
      <c r="AB60" s="13">
        <v>1.3630106880000001E-2</v>
      </c>
      <c r="AC60" s="13">
        <v>2.6757754790400003</v>
      </c>
      <c r="AD60" s="13">
        <v>1636.6048392960001</v>
      </c>
      <c r="AE60" s="13">
        <v>95.749484544000012</v>
      </c>
      <c r="AF60" s="13">
        <v>98.701330176000027</v>
      </c>
      <c r="AG60" s="13">
        <v>15.073769088000002</v>
      </c>
      <c r="AH60" s="13">
        <v>2.1130698240000006E-2</v>
      </c>
      <c r="AI60" s="13">
        <v>6.2101670400000007E-3</v>
      </c>
      <c r="AJ60" s="13">
        <v>0.38341732608000006</v>
      </c>
      <c r="AK60" s="13">
        <v>1.2159829670400002</v>
      </c>
      <c r="AL60" s="13">
        <v>0.20533876992000002</v>
      </c>
      <c r="AM60" s="13">
        <v>2.7824774400000006E-3</v>
      </c>
      <c r="AN60" s="13">
        <v>4.960068480000001E-2</v>
      </c>
      <c r="AO60" s="13">
        <v>7.0086170880000007E-2</v>
      </c>
      <c r="AP60" s="13">
        <v>1.3630106880000001E-2</v>
      </c>
      <c r="AQ60" s="13">
        <v>2.6757754790400003</v>
      </c>
      <c r="AR60" s="13">
        <v>1636.6048392960001</v>
      </c>
      <c r="AS60" s="13">
        <v>2.1130698240000006E-2</v>
      </c>
      <c r="AT60" s="13">
        <v>6.2101670400000007E-3</v>
      </c>
      <c r="AU60" s="13">
        <v>0.38341732608000006</v>
      </c>
      <c r="AV60" s="13">
        <v>1.2159829670400002</v>
      </c>
      <c r="AW60" s="13">
        <v>0.20533876992000002</v>
      </c>
      <c r="AX60" s="13">
        <v>2.7824774400000006E-3</v>
      </c>
      <c r="AY60" s="13">
        <v>4.960068480000001E-2</v>
      </c>
      <c r="AZ60" s="13">
        <v>7.0086170880000007E-2</v>
      </c>
      <c r="BA60" s="13">
        <v>1.3630106880000001E-2</v>
      </c>
      <c r="BB60" s="13">
        <v>2.6757754790400003</v>
      </c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</row>
    <row r="61" spans="1:207" s="8" customFormat="1" ht="13.8" thickBot="1">
      <c r="A61" s="12" t="s">
        <v>92</v>
      </c>
      <c r="B61" s="35" t="s">
        <v>298</v>
      </c>
      <c r="C61" s="12" t="s">
        <v>366</v>
      </c>
      <c r="D61" s="36" t="s">
        <v>367</v>
      </c>
      <c r="E61" s="36" t="s">
        <v>368</v>
      </c>
      <c r="F61" s="37">
        <v>54</v>
      </c>
      <c r="G61" s="9" t="s">
        <v>202</v>
      </c>
      <c r="H61" s="9" t="s">
        <v>79</v>
      </c>
      <c r="I61" s="52" t="s">
        <v>80</v>
      </c>
      <c r="J61" s="40">
        <v>7.2</v>
      </c>
      <c r="K61" s="39">
        <v>40786</v>
      </c>
      <c r="L61" s="13">
        <v>91.85</v>
      </c>
      <c r="M61" s="13">
        <v>91.85</v>
      </c>
      <c r="N61" s="13">
        <v>0.30941368518518519</v>
      </c>
      <c r="O61" s="27">
        <v>0.31</v>
      </c>
      <c r="P61" s="13">
        <v>10.38</v>
      </c>
      <c r="Q61" s="13">
        <v>13.578675371351851</v>
      </c>
      <c r="R61" s="13">
        <v>20.650255204740738</v>
      </c>
      <c r="S61" s="13">
        <v>1.7611846666666668</v>
      </c>
      <c r="T61" s="13">
        <v>2.0457945081481482E-3</v>
      </c>
      <c r="U61" s="13">
        <v>8.7484797851851849E-4</v>
      </c>
      <c r="V61" s="13">
        <v>5.5996385062962964E-2</v>
      </c>
      <c r="W61" s="13">
        <v>0.36283440364185193</v>
      </c>
      <c r="X61" s="13">
        <v>1.615967657888889E-2</v>
      </c>
      <c r="Y61" s="13">
        <v>1.0820445388888889E-3</v>
      </c>
      <c r="Z61" s="13">
        <v>4.3251382100000001E-3</v>
      </c>
      <c r="AA61" s="13">
        <v>1.094012934888889E-2</v>
      </c>
      <c r="AB61" s="13">
        <v>1.3688796433333334E-3</v>
      </c>
      <c r="AC61" s="13">
        <v>0.42989768060296296</v>
      </c>
      <c r="AD61" s="13">
        <v>5.7161271407407419</v>
      </c>
      <c r="AE61" s="13">
        <v>13.578675371351851</v>
      </c>
      <c r="AF61" s="13">
        <v>20.650255204740738</v>
      </c>
      <c r="AG61" s="13">
        <v>1.7611846666666668</v>
      </c>
      <c r="AH61" s="13">
        <v>2.0457945081481482E-3</v>
      </c>
      <c r="AI61" s="13">
        <v>8.7484797851851849E-4</v>
      </c>
      <c r="AJ61" s="13">
        <v>5.5996385062962964E-2</v>
      </c>
      <c r="AK61" s="13">
        <v>0.36283440364185193</v>
      </c>
      <c r="AL61" s="13">
        <v>1.615967657888889E-2</v>
      </c>
      <c r="AM61" s="13">
        <v>1.0820445388888889E-3</v>
      </c>
      <c r="AN61" s="13">
        <v>4.3251382100000001E-3</v>
      </c>
      <c r="AO61" s="13">
        <v>1.094012934888889E-2</v>
      </c>
      <c r="AP61" s="13">
        <v>1.3688796433333334E-3</v>
      </c>
      <c r="AQ61" s="13">
        <v>0.42989768060296296</v>
      </c>
      <c r="AR61" s="13">
        <v>5.7161271407407419</v>
      </c>
      <c r="AS61" s="13">
        <v>7.8058234419804598E-2</v>
      </c>
      <c r="AT61" s="13">
        <v>1.8419708214101341E-2</v>
      </c>
      <c r="AU61" s="13">
        <v>0.38410437891981369</v>
      </c>
      <c r="AV61" s="13">
        <v>4.0262096172557582</v>
      </c>
      <c r="AW61" s="13">
        <v>0.57246308785005462</v>
      </c>
      <c r="AX61" s="13">
        <v>3.4306280849011588E-3</v>
      </c>
      <c r="AY61" s="13">
        <v>0.18028119679159507</v>
      </c>
      <c r="AZ61" s="13">
        <v>0.31500411949367413</v>
      </c>
      <c r="BA61" s="13">
        <v>4.6271647173803679E-2</v>
      </c>
      <c r="BB61" s="13">
        <v>7.4658122942414096</v>
      </c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</row>
    <row r="62" spans="1:207" s="8" customFormat="1" ht="13.8" thickBot="1">
      <c r="A62" s="12" t="s">
        <v>92</v>
      </c>
      <c r="B62" s="35" t="s">
        <v>265</v>
      </c>
      <c r="C62" s="12" t="s">
        <v>366</v>
      </c>
      <c r="D62" s="36" t="s">
        <v>369</v>
      </c>
      <c r="E62" s="36" t="s">
        <v>370</v>
      </c>
      <c r="F62" s="37">
        <v>23</v>
      </c>
      <c r="G62" s="9" t="s">
        <v>331</v>
      </c>
      <c r="H62" s="9" t="s">
        <v>341</v>
      </c>
      <c r="I62" s="52" t="s">
        <v>80</v>
      </c>
      <c r="J62" s="40">
        <v>6.2</v>
      </c>
      <c r="K62" s="39">
        <v>40786</v>
      </c>
      <c r="L62" s="13">
        <v>416.63</v>
      </c>
      <c r="M62" s="13">
        <v>416.63</v>
      </c>
      <c r="N62" s="13">
        <v>5.9564280434782608</v>
      </c>
      <c r="O62" s="27">
        <v>5.96</v>
      </c>
      <c r="P62" s="13">
        <v>17.63</v>
      </c>
      <c r="Q62" s="13">
        <v>138.56789607521739</v>
      </c>
      <c r="R62" s="13">
        <v>151.77295088347827</v>
      </c>
      <c r="S62" s="13">
        <v>21.973449572173912</v>
      </c>
      <c r="T62" s="13">
        <v>3.375181970869566E-2</v>
      </c>
      <c r="U62" s="13">
        <v>9.4734936217391319E-3</v>
      </c>
      <c r="V62" s="13">
        <v>0.53211034011304359</v>
      </c>
      <c r="W62" s="13">
        <v>1.8258014044695654</v>
      </c>
      <c r="X62" s="13">
        <v>0.28512531699565224</v>
      </c>
      <c r="Y62" s="13">
        <v>4.5922496217391303E-3</v>
      </c>
      <c r="Z62" s="13">
        <v>6.9684883891304353E-2</v>
      </c>
      <c r="AA62" s="13">
        <v>0.1066870341347826</v>
      </c>
      <c r="AB62" s="13">
        <v>2.4561446873913043E-2</v>
      </c>
      <c r="AC62" s="13">
        <v>4.0189128609913043</v>
      </c>
      <c r="AD62" s="13">
        <v>2594.6057882052173</v>
      </c>
      <c r="AE62" s="13">
        <v>138.56789607521739</v>
      </c>
      <c r="AF62" s="13">
        <v>151.77295088347827</v>
      </c>
      <c r="AG62" s="13">
        <v>21.973449572173912</v>
      </c>
      <c r="AH62" s="13">
        <v>3.375181970869566E-2</v>
      </c>
      <c r="AI62" s="13">
        <v>9.4734936217391319E-3</v>
      </c>
      <c r="AJ62" s="13">
        <v>0.53211034011304359</v>
      </c>
      <c r="AK62" s="13">
        <v>1.8258014044695654</v>
      </c>
      <c r="AL62" s="13">
        <v>0.28512531699565224</v>
      </c>
      <c r="AM62" s="13">
        <v>4.5922496217391303E-3</v>
      </c>
      <c r="AN62" s="13">
        <v>6.9684883891304353E-2</v>
      </c>
      <c r="AO62" s="13">
        <v>0.1066870341347826</v>
      </c>
      <c r="AP62" s="13">
        <v>2.4561446873913043E-2</v>
      </c>
      <c r="AQ62" s="13">
        <v>4.0189128609913043</v>
      </c>
      <c r="AR62" s="13">
        <v>2594.6057882052173</v>
      </c>
      <c r="AS62" s="13">
        <v>6.1625119372332018E-2</v>
      </c>
      <c r="AT62" s="13">
        <v>2.9807664954466403E-2</v>
      </c>
      <c r="AU62" s="13">
        <v>0.66859839230940721</v>
      </c>
      <c r="AV62" s="13">
        <v>5.3233113603786562</v>
      </c>
      <c r="AW62" s="13">
        <v>0.69708428008656131</v>
      </c>
      <c r="AX62" s="13">
        <v>6.0006051144664025E-3</v>
      </c>
      <c r="AY62" s="13">
        <v>0.18201606939130432</v>
      </c>
      <c r="AZ62" s="13">
        <v>0.31094195552387349</v>
      </c>
      <c r="BA62" s="13">
        <v>5.393167579209486E-2</v>
      </c>
      <c r="BB62" s="13">
        <v>8.9192067028003947</v>
      </c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</row>
    <row r="63" spans="1:207" s="8" customFormat="1" ht="13.8" thickBot="1">
      <c r="A63" s="12" t="s">
        <v>92</v>
      </c>
      <c r="B63" s="35" t="s">
        <v>267</v>
      </c>
      <c r="C63" s="12" t="s">
        <v>366</v>
      </c>
      <c r="D63" s="36" t="s">
        <v>369</v>
      </c>
      <c r="E63" s="36" t="s">
        <v>370</v>
      </c>
      <c r="F63" s="37">
        <v>24</v>
      </c>
      <c r="G63" s="9" t="s">
        <v>371</v>
      </c>
      <c r="H63" s="9" t="s">
        <v>79</v>
      </c>
      <c r="I63" s="52" t="s">
        <v>80</v>
      </c>
      <c r="J63" s="40">
        <v>6.1</v>
      </c>
      <c r="K63" s="39">
        <v>40786</v>
      </c>
      <c r="L63" s="13">
        <v>234.88</v>
      </c>
      <c r="M63" s="13">
        <v>234.88</v>
      </c>
      <c r="N63" s="13">
        <v>3.2226239583333336</v>
      </c>
      <c r="O63" s="27">
        <v>3.22</v>
      </c>
      <c r="P63" s="13">
        <v>12.450000000000001</v>
      </c>
      <c r="Q63" s="13">
        <v>75.045776356250002</v>
      </c>
      <c r="R63" s="13">
        <v>83.140761950000012</v>
      </c>
      <c r="S63" s="13">
        <v>11.894493266666668</v>
      </c>
      <c r="T63" s="13">
        <v>1.7422205062500001E-2</v>
      </c>
      <c r="U63" s="13">
        <v>5.1432722291666674E-3</v>
      </c>
      <c r="V63" s="13">
        <v>0.28719114895833336</v>
      </c>
      <c r="W63" s="13">
        <v>1.00413181425</v>
      </c>
      <c r="X63" s="13">
        <v>0.15423431189583334</v>
      </c>
      <c r="Y63" s="13">
        <v>2.4181380625000006E-3</v>
      </c>
      <c r="Z63" s="13">
        <v>3.9232304187500004E-2</v>
      </c>
      <c r="AA63" s="13">
        <v>5.5411525604166671E-2</v>
      </c>
      <c r="AB63" s="13">
        <v>1.3080198895833332E-2</v>
      </c>
      <c r="AC63" s="13">
        <v>2.17624739675</v>
      </c>
      <c r="AD63" s="13">
        <v>1384.3902367833334</v>
      </c>
      <c r="AE63" s="13">
        <v>75.045776356250002</v>
      </c>
      <c r="AF63" s="13">
        <v>83.140761950000012</v>
      </c>
      <c r="AG63" s="13">
        <v>11.894493266666668</v>
      </c>
      <c r="AH63" s="13">
        <v>1.7422205062500001E-2</v>
      </c>
      <c r="AI63" s="13">
        <v>5.1432722291666674E-3</v>
      </c>
      <c r="AJ63" s="13">
        <v>0.28719114895833336</v>
      </c>
      <c r="AK63" s="13">
        <v>1.00413181425</v>
      </c>
      <c r="AL63" s="13">
        <v>0.15423431189583334</v>
      </c>
      <c r="AM63" s="13">
        <v>2.4181380625000006E-3</v>
      </c>
      <c r="AN63" s="13">
        <v>3.9232304187500004E-2</v>
      </c>
      <c r="AO63" s="13">
        <v>5.5411525604166671E-2</v>
      </c>
      <c r="AP63" s="13">
        <v>1.3080198895833332E-2</v>
      </c>
      <c r="AQ63" s="13">
        <v>2.17624739675</v>
      </c>
      <c r="AR63" s="13">
        <v>1384.3902367833334</v>
      </c>
      <c r="AS63" s="13">
        <v>0.10247250048256079</v>
      </c>
      <c r="AT63" s="13">
        <v>2.5483781196947823E-2</v>
      </c>
      <c r="AU63" s="13">
        <v>0.50232878604040021</v>
      </c>
      <c r="AV63" s="13">
        <v>3.9970314227107901</v>
      </c>
      <c r="AW63" s="13">
        <v>0.6320673322411221</v>
      </c>
      <c r="AX63" s="13">
        <v>3.4567335518617031E-3</v>
      </c>
      <c r="AY63" s="13">
        <v>0.20163356637716567</v>
      </c>
      <c r="AZ63" s="13">
        <v>0.32679485226556487</v>
      </c>
      <c r="BA63" s="13">
        <v>6.4122838996745174E-2</v>
      </c>
      <c r="BB63" s="13">
        <v>8.0582633270648927</v>
      </c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</row>
    <row r="64" spans="1:207" s="8" customFormat="1" ht="13.8" thickBot="1">
      <c r="A64" s="12" t="s">
        <v>93</v>
      </c>
      <c r="B64" s="35" t="s">
        <v>302</v>
      </c>
      <c r="C64" s="12" t="s">
        <v>372</v>
      </c>
      <c r="D64" s="36" t="s">
        <v>373</v>
      </c>
      <c r="E64" s="36" t="s">
        <v>374</v>
      </c>
      <c r="F64" s="37">
        <v>16.100000000000001</v>
      </c>
      <c r="G64" s="9" t="s">
        <v>331</v>
      </c>
      <c r="H64" s="9" t="s">
        <v>79</v>
      </c>
      <c r="I64" s="52" t="s">
        <v>80</v>
      </c>
      <c r="J64" s="40">
        <v>5.8</v>
      </c>
      <c r="K64" s="39">
        <v>40786</v>
      </c>
      <c r="L64" s="13">
        <v>263.77999999999997</v>
      </c>
      <c r="M64" s="13">
        <v>263.77999999999997</v>
      </c>
      <c r="N64" s="13">
        <v>4.4088942857142843</v>
      </c>
      <c r="O64" s="27">
        <v>4.41</v>
      </c>
      <c r="P64" s="13">
        <v>11.190000000000001</v>
      </c>
      <c r="Q64" s="13">
        <v>135.22078774285711</v>
      </c>
      <c r="R64" s="13">
        <v>215.30394354857137</v>
      </c>
      <c r="S64" s="13">
        <v>17.759026182857141</v>
      </c>
      <c r="T64" s="13">
        <v>0.10457897245714283</v>
      </c>
      <c r="U64" s="13">
        <v>1.7635577142857139E-2</v>
      </c>
      <c r="V64" s="13">
        <v>0.82508047662857109</v>
      </c>
      <c r="W64" s="13">
        <v>3.5573604433714276</v>
      </c>
      <c r="X64" s="13">
        <v>0.73690259091428545</v>
      </c>
      <c r="Y64" s="13">
        <v>1.1771747742857139E-2</v>
      </c>
      <c r="Z64" s="13">
        <v>0.14734524702857138</v>
      </c>
      <c r="AA64" s="13">
        <v>0.23931478182857138</v>
      </c>
      <c r="AB64" s="13">
        <v>7.5832981714285697E-3</v>
      </c>
      <c r="AC64" s="13">
        <v>9.977945013771425</v>
      </c>
      <c r="AD64" s="13">
        <v>77.217374519999964</v>
      </c>
      <c r="AE64" s="13">
        <v>135.22078774285711</v>
      </c>
      <c r="AF64" s="13">
        <v>215.30394354857137</v>
      </c>
      <c r="AG64" s="13">
        <v>17.759026182857141</v>
      </c>
      <c r="AH64" s="13">
        <v>0.10457897245714283</v>
      </c>
      <c r="AI64" s="13">
        <v>1.7635577142857139E-2</v>
      </c>
      <c r="AJ64" s="13">
        <v>0.82508047662857109</v>
      </c>
      <c r="AK64" s="13">
        <v>3.5573604433714276</v>
      </c>
      <c r="AL64" s="13">
        <v>0.73690259091428545</v>
      </c>
      <c r="AM64" s="13">
        <v>1.1771747742857139E-2</v>
      </c>
      <c r="AN64" s="13">
        <v>0.14734524702857138</v>
      </c>
      <c r="AO64" s="13">
        <v>0.23931478182857138</v>
      </c>
      <c r="AP64" s="13">
        <v>7.5832981714285697E-3</v>
      </c>
      <c r="AQ64" s="13">
        <v>9.977945013771425</v>
      </c>
      <c r="AR64" s="13">
        <v>77.217374519999964</v>
      </c>
      <c r="AS64" s="13">
        <v>0.12613359063896101</v>
      </c>
      <c r="AT64" s="13">
        <v>2.5591358961038958E-2</v>
      </c>
      <c r="AU64" s="13">
        <v>1.1708604766285711</v>
      </c>
      <c r="AV64" s="13">
        <v>5.1038349160987</v>
      </c>
      <c r="AW64" s="13">
        <v>0.99287524545974004</v>
      </c>
      <c r="AX64" s="13">
        <v>1.4824547742857141E-2</v>
      </c>
      <c r="AY64" s="13">
        <v>0.21977986521038956</v>
      </c>
      <c r="AZ64" s="13">
        <v>0.36031667273766232</v>
      </c>
      <c r="BA64" s="13">
        <v>2.5992607262337666E-2</v>
      </c>
      <c r="BB64" s="13">
        <v>13.366830541044152</v>
      </c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</row>
    <row r="65" spans="1:207" s="8" customFormat="1" ht="13.8" thickBot="1">
      <c r="A65" s="12" t="s">
        <v>179</v>
      </c>
      <c r="B65" s="35" t="s">
        <v>269</v>
      </c>
      <c r="C65" s="12" t="s">
        <v>375</v>
      </c>
      <c r="D65" s="36" t="s">
        <v>376</v>
      </c>
      <c r="E65" s="36" t="s">
        <v>377</v>
      </c>
      <c r="F65" s="37">
        <v>4.3</v>
      </c>
      <c r="G65" s="9" t="s">
        <v>202</v>
      </c>
      <c r="H65" s="9" t="s">
        <v>79</v>
      </c>
      <c r="I65" s="52" t="s">
        <v>80</v>
      </c>
      <c r="J65" s="40">
        <v>6.3</v>
      </c>
      <c r="K65" s="39">
        <v>40786</v>
      </c>
      <c r="L65" s="13">
        <v>46.45</v>
      </c>
      <c r="M65" s="13">
        <v>46.45</v>
      </c>
      <c r="N65" s="13">
        <v>3.6295813953488381</v>
      </c>
      <c r="O65" s="27">
        <v>3.63</v>
      </c>
      <c r="P65" s="13">
        <v>5.0999999999999996</v>
      </c>
      <c r="Q65" s="13">
        <v>86.180780651162806</v>
      </c>
      <c r="R65" s="13">
        <v>88.837634232558159</v>
      </c>
      <c r="S65" s="13">
        <v>13.567375255813957</v>
      </c>
      <c r="T65" s="13">
        <v>1.9019006511627912E-2</v>
      </c>
      <c r="U65" s="13">
        <v>5.5895553488372104E-3</v>
      </c>
      <c r="V65" s="13">
        <v>0.34510059906976748</v>
      </c>
      <c r="W65" s="13">
        <v>1.0944639739534887</v>
      </c>
      <c r="X65" s="13">
        <v>0.18481828465116282</v>
      </c>
      <c r="Y65" s="13">
        <v>2.5044111627906987E-3</v>
      </c>
      <c r="Z65" s="13">
        <v>4.464385116279071E-2</v>
      </c>
      <c r="AA65" s="13">
        <v>6.3082124651162808E-2</v>
      </c>
      <c r="AB65" s="13">
        <v>1.2267985116279074E-2</v>
      </c>
      <c r="AC65" s="13">
        <v>2.4083724390697681</v>
      </c>
      <c r="AD65" s="13">
        <v>1473.0510909767445</v>
      </c>
      <c r="AE65" s="13">
        <v>86.180780651162806</v>
      </c>
      <c r="AF65" s="13">
        <v>88.837634232558159</v>
      </c>
      <c r="AG65" s="13">
        <v>13.567375255813957</v>
      </c>
      <c r="AH65" s="13">
        <v>1.9019006511627912E-2</v>
      </c>
      <c r="AI65" s="13">
        <v>5.5895553488372104E-3</v>
      </c>
      <c r="AJ65" s="13">
        <v>0.34510059906976748</v>
      </c>
      <c r="AK65" s="13">
        <v>1.0944639739534887</v>
      </c>
      <c r="AL65" s="13">
        <v>0.18481828465116282</v>
      </c>
      <c r="AM65" s="13">
        <v>2.5044111627906987E-3</v>
      </c>
      <c r="AN65" s="13">
        <v>4.464385116279071E-2</v>
      </c>
      <c r="AO65" s="13">
        <v>6.3082124651162808E-2</v>
      </c>
      <c r="AP65" s="13">
        <v>1.2267985116279074E-2</v>
      </c>
      <c r="AQ65" s="13">
        <v>2.4083724390697681</v>
      </c>
      <c r="AR65" s="13">
        <v>1473.0510909767445</v>
      </c>
      <c r="AS65" s="13">
        <v>2.5876242264355184E-2</v>
      </c>
      <c r="AT65" s="13">
        <v>7.8851106652008465E-3</v>
      </c>
      <c r="AU65" s="13">
        <v>0.41763039906976751</v>
      </c>
      <c r="AV65" s="13">
        <v>1.5815337237716707</v>
      </c>
      <c r="AW65" s="13">
        <v>0.25936497204025377</v>
      </c>
      <c r="AX65" s="13">
        <v>3.2401660718816079E-3</v>
      </c>
      <c r="AY65" s="13">
        <v>6.6481056864608895E-2</v>
      </c>
      <c r="AZ65" s="13">
        <v>9.8633801858435538E-2</v>
      </c>
      <c r="BA65" s="13">
        <v>1.7889152621733621E-2</v>
      </c>
      <c r="BB65" s="13">
        <v>3.4830749196806776</v>
      </c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</row>
    <row r="66" spans="1:207" s="8" customFormat="1" ht="13.8" thickBot="1">
      <c r="A66" s="12" t="s">
        <v>179</v>
      </c>
      <c r="B66" s="35" t="s">
        <v>271</v>
      </c>
      <c r="C66" s="12" t="s">
        <v>375</v>
      </c>
      <c r="D66" s="36" t="s">
        <v>376</v>
      </c>
      <c r="E66" s="36" t="s">
        <v>377</v>
      </c>
      <c r="F66" s="37">
        <v>13</v>
      </c>
      <c r="G66" s="9" t="s">
        <v>202</v>
      </c>
      <c r="H66" s="9" t="s">
        <v>79</v>
      </c>
      <c r="I66" s="52" t="s">
        <v>80</v>
      </c>
      <c r="J66" s="40">
        <v>6.1</v>
      </c>
      <c r="K66" s="39">
        <v>40786</v>
      </c>
      <c r="L66" s="13">
        <v>161.61000000000001</v>
      </c>
      <c r="M66" s="13">
        <v>138.58000000000001</v>
      </c>
      <c r="N66" s="13">
        <v>4.1769969230769242</v>
      </c>
      <c r="O66" s="27">
        <v>3.58</v>
      </c>
      <c r="P66" s="13">
        <v>6.1099999999999994</v>
      </c>
      <c r="Q66" s="13">
        <v>99.178614941538484</v>
      </c>
      <c r="R66" s="13">
        <v>102.2361766892308</v>
      </c>
      <c r="S66" s="13">
        <v>15.613614498461542</v>
      </c>
      <c r="T66" s="13">
        <v>2.1887463876923082E-2</v>
      </c>
      <c r="U66" s="13">
        <v>6.4325752615384639E-3</v>
      </c>
      <c r="V66" s="13">
        <v>0.39714886744615396</v>
      </c>
      <c r="W66" s="13">
        <v>1.2595316521846158</v>
      </c>
      <c r="X66" s="13">
        <v>0.21269268332307698</v>
      </c>
      <c r="Y66" s="13">
        <v>2.8821278769230779E-3</v>
      </c>
      <c r="Z66" s="13">
        <v>5.1377062153846166E-2</v>
      </c>
      <c r="AA66" s="13">
        <v>7.2596206523076939E-2</v>
      </c>
      <c r="AB66" s="13">
        <v>1.4118249600000004E-2</v>
      </c>
      <c r="AC66" s="13">
        <v>2.7716045383384622</v>
      </c>
      <c r="AD66" s="13">
        <v>1695.2174932430773</v>
      </c>
      <c r="AE66" s="13">
        <v>99.178614941538484</v>
      </c>
      <c r="AF66" s="13">
        <v>102.2361766892308</v>
      </c>
      <c r="AG66" s="13">
        <v>15.613614498461542</v>
      </c>
      <c r="AH66" s="13">
        <v>2.1887463876923082E-2</v>
      </c>
      <c r="AI66" s="13">
        <v>6.4325752615384639E-3</v>
      </c>
      <c r="AJ66" s="13">
        <v>0.39714886744615396</v>
      </c>
      <c r="AK66" s="13">
        <v>1.2595316521846158</v>
      </c>
      <c r="AL66" s="13">
        <v>0.21269268332307698</v>
      </c>
      <c r="AM66" s="13">
        <v>2.8821278769230779E-3</v>
      </c>
      <c r="AN66" s="13">
        <v>5.1377062153846166E-2</v>
      </c>
      <c r="AO66" s="13">
        <v>7.2596206523076939E-2</v>
      </c>
      <c r="AP66" s="13">
        <v>1.4118249600000004E-2</v>
      </c>
      <c r="AQ66" s="13">
        <v>2.7716045383384622</v>
      </c>
      <c r="AR66" s="13">
        <v>1695.2174932430773</v>
      </c>
      <c r="AS66" s="13">
        <v>3.4232449712671878E-2</v>
      </c>
      <c r="AT66" s="13">
        <v>1.1175549213229287E-2</v>
      </c>
      <c r="AU66" s="13">
        <v>0.39714886744615396</v>
      </c>
      <c r="AV66" s="13">
        <v>2.0219579287913794</v>
      </c>
      <c r="AW66" s="13">
        <v>0.34382189404771468</v>
      </c>
      <c r="AX66" s="13">
        <v>4.5346951155704213E-3</v>
      </c>
      <c r="AY66" s="13">
        <v>8.680419222534376E-2</v>
      </c>
      <c r="AZ66" s="13">
        <v>0.14236534524384992</v>
      </c>
      <c r="BA66" s="13">
        <v>2.3711894890821261E-2</v>
      </c>
      <c r="BB66" s="13">
        <v>4.6477913997143077</v>
      </c>
      <c r="BC66" s="10"/>
      <c r="BD66" s="10">
        <v>2.5299999999999998</v>
      </c>
      <c r="BE66" s="10">
        <v>1.2344985835748796E-2</v>
      </c>
      <c r="BF66" s="10">
        <v>4.7429739516908227E-3</v>
      </c>
      <c r="BG66" s="10">
        <v>0</v>
      </c>
      <c r="BH66" s="10">
        <v>0.76242627660676343</v>
      </c>
      <c r="BI66" s="10">
        <v>0.13112921072463768</v>
      </c>
      <c r="BJ66" s="10">
        <v>1.6525672386473434E-3</v>
      </c>
      <c r="BK66" s="10">
        <v>3.5427130071497594E-2</v>
      </c>
      <c r="BL66" s="10">
        <v>6.9769138720772964E-2</v>
      </c>
      <c r="BM66" s="10">
        <v>9.5936452908212573E-3</v>
      </c>
      <c r="BN66" s="10">
        <v>1.8761868613758459</v>
      </c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</row>
    <row r="67" spans="1:207" s="8" customFormat="1" ht="13.8" thickBot="1">
      <c r="A67" s="12" t="s">
        <v>306</v>
      </c>
      <c r="B67" s="35" t="s">
        <v>307</v>
      </c>
      <c r="C67" s="12" t="s">
        <v>378</v>
      </c>
      <c r="D67" s="36">
        <v>37.07</v>
      </c>
      <c r="E67" s="36">
        <v>77.52</v>
      </c>
      <c r="F67" s="37">
        <v>11.6</v>
      </c>
      <c r="G67" s="9" t="s">
        <v>331</v>
      </c>
      <c r="H67" s="9" t="s">
        <v>79</v>
      </c>
      <c r="I67" s="52" t="s">
        <v>80</v>
      </c>
      <c r="J67" s="40">
        <v>6.9</v>
      </c>
      <c r="K67" s="39">
        <v>40786</v>
      </c>
      <c r="L67" s="13">
        <v>130.93</v>
      </c>
      <c r="M67" s="13">
        <v>130.93</v>
      </c>
      <c r="N67" s="13">
        <v>3.0373502586206897</v>
      </c>
      <c r="O67" s="27">
        <v>3.04</v>
      </c>
      <c r="P67" s="13">
        <v>10.89</v>
      </c>
      <c r="Q67" s="13">
        <v>93.15553243189656</v>
      </c>
      <c r="R67" s="13">
        <v>148.32596252948278</v>
      </c>
      <c r="S67" s="13">
        <v>12.234446841724139</v>
      </c>
      <c r="T67" s="13">
        <v>7.2045948134482757E-2</v>
      </c>
      <c r="U67" s="13">
        <v>1.2149401034482759E-2</v>
      </c>
      <c r="V67" s="13">
        <v>0.56840972739827589</v>
      </c>
      <c r="W67" s="13">
        <v>2.4507164296706896</v>
      </c>
      <c r="X67" s="13">
        <v>0.50766272222586206</v>
      </c>
      <c r="Y67" s="13">
        <v>8.1097251905172425E-3</v>
      </c>
      <c r="Z67" s="13">
        <v>0.10150824564310346</v>
      </c>
      <c r="AA67" s="13">
        <v>0.16486737203793103</v>
      </c>
      <c r="AB67" s="13">
        <v>5.2242424448275867E-3</v>
      </c>
      <c r="AC67" s="13">
        <v>6.8739488642948272</v>
      </c>
      <c r="AD67" s="13">
        <v>53.196152429482758</v>
      </c>
      <c r="AE67" s="13">
        <v>93.15553243189656</v>
      </c>
      <c r="AF67" s="13">
        <v>148.32596252948278</v>
      </c>
      <c r="AG67" s="13">
        <v>12.234446841724139</v>
      </c>
      <c r="AH67" s="13">
        <v>7.2045948134482757E-2</v>
      </c>
      <c r="AI67" s="13">
        <v>1.2149401034482759E-2</v>
      </c>
      <c r="AJ67" s="13">
        <v>0.56840972739827589</v>
      </c>
      <c r="AK67" s="13">
        <v>2.4507164296706896</v>
      </c>
      <c r="AL67" s="13">
        <v>0.50766272222586206</v>
      </c>
      <c r="AM67" s="13">
        <v>8.1097251905172425E-3</v>
      </c>
      <c r="AN67" s="13">
        <v>0.10150824564310346</v>
      </c>
      <c r="AO67" s="13">
        <v>0.16486737203793103</v>
      </c>
      <c r="AP67" s="13">
        <v>5.2242424448275867E-3</v>
      </c>
      <c r="AQ67" s="13">
        <v>6.8739488642948272</v>
      </c>
      <c r="AR67" s="13">
        <v>53.196152429482758</v>
      </c>
      <c r="AS67" s="13">
        <v>0.11071970624310346</v>
      </c>
      <c r="AT67" s="13">
        <v>3.9191471541379315E-2</v>
      </c>
      <c r="AU67" s="13">
        <v>0.56840972739827589</v>
      </c>
      <c r="AV67" s="13">
        <v>8.013612407755172</v>
      </c>
      <c r="AW67" s="13">
        <v>0.70908549172758617</v>
      </c>
      <c r="AX67" s="13">
        <v>0.15415301260431036</v>
      </c>
      <c r="AY67" s="13">
        <v>0.32522978941206898</v>
      </c>
      <c r="AZ67" s="13">
        <v>0.77127421298620691</v>
      </c>
      <c r="BA67" s="13">
        <v>3.7975578887931037E-2</v>
      </c>
      <c r="BB67" s="13">
        <v>12.795077663562068</v>
      </c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</row>
    <row r="68" spans="1:207" s="8" customFormat="1" ht="13.8" thickBot="1">
      <c r="A68" s="12" t="s">
        <v>306</v>
      </c>
      <c r="B68" s="35" t="s">
        <v>308</v>
      </c>
      <c r="C68" s="12" t="s">
        <v>378</v>
      </c>
      <c r="D68" s="36">
        <v>37.07</v>
      </c>
      <c r="E68" s="36">
        <v>77.52</v>
      </c>
      <c r="F68" s="37">
        <v>16.5</v>
      </c>
      <c r="G68" s="9" t="s">
        <v>331</v>
      </c>
      <c r="H68" s="9" t="s">
        <v>79</v>
      </c>
      <c r="I68" s="52" t="s">
        <v>80</v>
      </c>
      <c r="J68" s="40">
        <v>7.4</v>
      </c>
      <c r="K68" s="39">
        <v>40786</v>
      </c>
      <c r="L68" s="13">
        <v>314.64999999999998</v>
      </c>
      <c r="M68" s="13">
        <v>314.64999999999998</v>
      </c>
      <c r="N68" s="13">
        <v>5.131655454545454</v>
      </c>
      <c r="O68" s="27">
        <v>5.13</v>
      </c>
      <c r="P68" s="13">
        <v>8.84</v>
      </c>
      <c r="Q68" s="13">
        <v>157.38787279090909</v>
      </c>
      <c r="R68" s="13">
        <v>250.59926246727272</v>
      </c>
      <c r="S68" s="13">
        <v>20.670308170909092</v>
      </c>
      <c r="T68" s="13">
        <v>0.12172286738181816</v>
      </c>
      <c r="U68" s="13">
        <v>2.0526621818181816E-2</v>
      </c>
      <c r="V68" s="13">
        <v>0.96033800176363615</v>
      </c>
      <c r="W68" s="13">
        <v>4.1405275200545448</v>
      </c>
      <c r="X68" s="13">
        <v>0.8577048926727272</v>
      </c>
      <c r="Y68" s="13">
        <v>1.3701520063636362E-2</v>
      </c>
      <c r="Z68" s="13">
        <v>0.1714999252909091</v>
      </c>
      <c r="AA68" s="13">
        <v>0.27854625807272726</v>
      </c>
      <c r="AB68" s="13">
        <v>8.8264473818181807E-3</v>
      </c>
      <c r="AC68" s="13">
        <v>11.613654725399998</v>
      </c>
      <c r="AD68" s="13">
        <v>89.875813630909079</v>
      </c>
      <c r="AE68" s="13">
        <v>157.38787279090909</v>
      </c>
      <c r="AF68" s="13">
        <v>250.59926246727272</v>
      </c>
      <c r="AG68" s="13">
        <v>20.670308170909092</v>
      </c>
      <c r="AH68" s="13">
        <v>0.12172286738181816</v>
      </c>
      <c r="AI68" s="13">
        <v>2.0526621818181816E-2</v>
      </c>
      <c r="AJ68" s="13">
        <v>0.96033800176363615</v>
      </c>
      <c r="AK68" s="13">
        <v>4.1405275200545448</v>
      </c>
      <c r="AL68" s="13">
        <v>0.8577048926727272</v>
      </c>
      <c r="AM68" s="13">
        <v>1.3701520063636362E-2</v>
      </c>
      <c r="AN68" s="13">
        <v>0.1714999252909091</v>
      </c>
      <c r="AO68" s="13">
        <v>0.27854625807272726</v>
      </c>
      <c r="AP68" s="13">
        <v>8.8264473818181807E-3</v>
      </c>
      <c r="AQ68" s="13">
        <v>11.613654725399998</v>
      </c>
      <c r="AR68" s="13">
        <v>89.875813630909079</v>
      </c>
      <c r="AS68" s="13">
        <v>0.13799372769269899</v>
      </c>
      <c r="AT68" s="13">
        <v>3.167104668864814E-2</v>
      </c>
      <c r="AU68" s="13">
        <v>0.96033800176363615</v>
      </c>
      <c r="AV68" s="13">
        <v>5.4159697983965138</v>
      </c>
      <c r="AW68" s="13">
        <v>1.0911434456260951</v>
      </c>
      <c r="AX68" s="13">
        <v>1.6153293535138953E-2</v>
      </c>
      <c r="AY68" s="13">
        <v>0.24267565213028736</v>
      </c>
      <c r="AZ68" s="13">
        <v>0.39058487610381537</v>
      </c>
      <c r="BA68" s="13">
        <v>2.4131457537258597E-2</v>
      </c>
      <c r="BB68" s="13">
        <v>14.324201742394816</v>
      </c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</row>
    <row r="69" spans="1:207" s="8" customFormat="1" ht="13.8" thickBot="1">
      <c r="A69" s="12" t="s">
        <v>306</v>
      </c>
      <c r="B69" s="35" t="s">
        <v>309</v>
      </c>
      <c r="C69" s="12" t="s">
        <v>379</v>
      </c>
      <c r="D69" s="36">
        <v>37.07</v>
      </c>
      <c r="E69" s="36">
        <v>77.52</v>
      </c>
      <c r="F69" s="37">
        <v>11.4</v>
      </c>
      <c r="G69" s="9" t="s">
        <v>202</v>
      </c>
      <c r="H69" s="9" t="s">
        <v>79</v>
      </c>
      <c r="I69" s="52" t="s">
        <v>80</v>
      </c>
      <c r="J69" s="40">
        <v>6.9</v>
      </c>
      <c r="K69" s="39">
        <v>40786</v>
      </c>
      <c r="L69" s="13">
        <v>130.94</v>
      </c>
      <c r="M69" s="13">
        <v>130.94</v>
      </c>
      <c r="N69" s="13">
        <v>3.0908731578947366</v>
      </c>
      <c r="O69" s="27">
        <v>3.09</v>
      </c>
      <c r="P69" s="13">
        <v>15.83</v>
      </c>
      <c r="Q69" s="13">
        <v>94.797079752631575</v>
      </c>
      <c r="R69" s="13">
        <v>150.93969979263159</v>
      </c>
      <c r="S69" s="13">
        <v>12.45003708</v>
      </c>
      <c r="T69" s="13">
        <v>7.3315511305263148E-2</v>
      </c>
      <c r="U69" s="13">
        <v>1.2363492631578947E-2</v>
      </c>
      <c r="V69" s="13">
        <v>0.57842600276842093</v>
      </c>
      <c r="W69" s="13">
        <v>2.4939019161789475</v>
      </c>
      <c r="X69" s="13">
        <v>0.51660853961052622</v>
      </c>
      <c r="Y69" s="13">
        <v>8.2526313315789464E-3</v>
      </c>
      <c r="Z69" s="13">
        <v>0.1032969809368421</v>
      </c>
      <c r="AA69" s="13">
        <v>0.16777259501052633</v>
      </c>
      <c r="AB69" s="13">
        <v>5.316301831578947E-3</v>
      </c>
      <c r="AC69" s="13">
        <v>6.9950786785578938</v>
      </c>
      <c r="AD69" s="13">
        <v>54.133552487368412</v>
      </c>
      <c r="AE69" s="13">
        <v>94.797079752631575</v>
      </c>
      <c r="AF69" s="13">
        <v>150.93969979263159</v>
      </c>
      <c r="AG69" s="13">
        <v>12.45003708</v>
      </c>
      <c r="AH69" s="13">
        <v>7.3315511305263148E-2</v>
      </c>
      <c r="AI69" s="13">
        <v>1.2363492631578947E-2</v>
      </c>
      <c r="AJ69" s="13">
        <v>0.57842600276842093</v>
      </c>
      <c r="AK69" s="13">
        <v>2.4939019161789475</v>
      </c>
      <c r="AL69" s="13">
        <v>0.51660853961052622</v>
      </c>
      <c r="AM69" s="13">
        <v>8.2526313315789464E-3</v>
      </c>
      <c r="AN69" s="13">
        <v>0.1032969809368421</v>
      </c>
      <c r="AO69" s="13">
        <v>0.16777259501052633</v>
      </c>
      <c r="AP69" s="13">
        <v>5.316301831578947E-3</v>
      </c>
      <c r="AQ69" s="13">
        <v>6.9950786785578938</v>
      </c>
      <c r="AR69" s="13">
        <v>54.133552487368412</v>
      </c>
      <c r="AS69" s="13">
        <v>0.1345018425936067</v>
      </c>
      <c r="AT69" s="13">
        <v>5.8167357662253796E-2</v>
      </c>
      <c r="AU69" s="13">
        <v>0.57842600276842093</v>
      </c>
      <c r="AV69" s="13">
        <v>7.2365568241544072</v>
      </c>
      <c r="AW69" s="13">
        <v>1.0666085396105263</v>
      </c>
      <c r="AX69" s="13">
        <v>0.10078438593280595</v>
      </c>
      <c r="AY69" s="13">
        <v>0.43020258829880526</v>
      </c>
      <c r="AZ69" s="13">
        <v>0.76956063182034229</v>
      </c>
      <c r="BA69" s="13">
        <v>6.6140473610720063E-2</v>
      </c>
      <c r="BB69" s="13">
        <v>16.470208960766485</v>
      </c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</row>
    <row r="70" spans="1:207" s="8" customFormat="1" ht="13.8" thickBot="1">
      <c r="A70" s="12" t="s">
        <v>306</v>
      </c>
      <c r="B70" s="35" t="s">
        <v>313</v>
      </c>
      <c r="C70" s="12" t="s">
        <v>379</v>
      </c>
      <c r="D70" s="36">
        <v>37.07</v>
      </c>
      <c r="E70" s="36">
        <v>77.52</v>
      </c>
      <c r="F70" s="37">
        <v>15.1</v>
      </c>
      <c r="G70" s="9" t="s">
        <v>202</v>
      </c>
      <c r="H70" s="9" t="s">
        <v>79</v>
      </c>
      <c r="I70" s="52" t="s">
        <v>80</v>
      </c>
      <c r="J70" s="40">
        <v>6.3</v>
      </c>
      <c r="K70" s="39">
        <v>40786</v>
      </c>
      <c r="L70" s="13">
        <v>187.45</v>
      </c>
      <c r="M70" s="13">
        <v>187.45</v>
      </c>
      <c r="N70" s="13">
        <v>3.6993443708609268</v>
      </c>
      <c r="O70" s="27">
        <v>3.7</v>
      </c>
      <c r="P70" s="13">
        <v>12.600000000000001</v>
      </c>
      <c r="Q70" s="13">
        <v>86.827311728476815</v>
      </c>
      <c r="R70" s="13">
        <v>105.80124900662251</v>
      </c>
      <c r="S70" s="13">
        <v>15.53724635761589</v>
      </c>
      <c r="T70" s="13">
        <v>2.219606622516556E-2</v>
      </c>
      <c r="U70" s="13">
        <v>7.3986887417218537E-3</v>
      </c>
      <c r="V70" s="13">
        <v>0.15167311920529802</v>
      </c>
      <c r="W70" s="13">
        <v>1.4118917725827815</v>
      </c>
      <c r="X70" s="13">
        <v>0.17261140834437083</v>
      </c>
      <c r="Y70" s="13">
        <v>1.8866656291390727E-3</v>
      </c>
      <c r="Z70" s="13">
        <v>4.1950565165562906E-2</v>
      </c>
      <c r="AA70" s="13">
        <v>6.7845975761589405E-2</v>
      </c>
      <c r="AB70" s="13">
        <v>1.8496721854304635E-2</v>
      </c>
      <c r="AC70" s="13">
        <v>2.4909165386754966</v>
      </c>
      <c r="AD70" s="13">
        <v>1694.2997218543046</v>
      </c>
      <c r="AE70" s="13">
        <v>86.827311728476815</v>
      </c>
      <c r="AF70" s="13">
        <v>105.80124900662251</v>
      </c>
      <c r="AG70" s="13">
        <v>15.53724635761589</v>
      </c>
      <c r="AH70" s="13">
        <v>2.219606622516556E-2</v>
      </c>
      <c r="AI70" s="13">
        <v>7.3986887417218537E-3</v>
      </c>
      <c r="AJ70" s="13">
        <v>0.15167311920529802</v>
      </c>
      <c r="AK70" s="13">
        <v>1.4118917725827815</v>
      </c>
      <c r="AL70" s="13">
        <v>0.17261140834437083</v>
      </c>
      <c r="AM70" s="13">
        <v>1.8866656291390727E-3</v>
      </c>
      <c r="AN70" s="13">
        <v>4.1950565165562906E-2</v>
      </c>
      <c r="AO70" s="13">
        <v>6.7845975761589405E-2</v>
      </c>
      <c r="AP70" s="13">
        <v>1.8496721854304635E-2</v>
      </c>
      <c r="AQ70" s="13">
        <v>2.4909165386754966</v>
      </c>
      <c r="AR70" s="13">
        <v>1694.2997218543046</v>
      </c>
      <c r="AS70" s="13">
        <v>6.0050141563400862E-2</v>
      </c>
      <c r="AT70" s="13">
        <v>3.6092226800545385E-2</v>
      </c>
      <c r="AU70" s="13">
        <v>0.15167311920529802</v>
      </c>
      <c r="AV70" s="13">
        <v>6.2440614539945463</v>
      </c>
      <c r="AW70" s="13">
        <v>0.36560358328554732</v>
      </c>
      <c r="AX70" s="13">
        <v>0.15048315068796261</v>
      </c>
      <c r="AY70" s="13">
        <v>0.37664083140085702</v>
      </c>
      <c r="AZ70" s="13">
        <v>0.85265834905570714</v>
      </c>
      <c r="BA70" s="13">
        <v>5.3789979383716408E-2</v>
      </c>
      <c r="BB70" s="13">
        <v>10.282020045793143</v>
      </c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</row>
    <row r="71" spans="1:207" s="8" customFormat="1" ht="13.8" thickBot="1">
      <c r="A71" s="12" t="s">
        <v>306</v>
      </c>
      <c r="B71" s="35" t="s">
        <v>314</v>
      </c>
      <c r="C71" s="12" t="s">
        <v>379</v>
      </c>
      <c r="D71" s="36">
        <v>37.07</v>
      </c>
      <c r="E71" s="36">
        <v>77.52</v>
      </c>
      <c r="F71" s="37">
        <v>16.399999999999999</v>
      </c>
      <c r="G71" s="9" t="s">
        <v>202</v>
      </c>
      <c r="H71" s="9" t="s">
        <v>79</v>
      </c>
      <c r="I71" s="52" t="s">
        <v>80</v>
      </c>
      <c r="J71" s="40">
        <v>6.7</v>
      </c>
      <c r="K71" s="39">
        <v>40786</v>
      </c>
      <c r="L71" s="13">
        <v>218.33999999999997</v>
      </c>
      <c r="M71" s="13">
        <v>218.34</v>
      </c>
      <c r="N71" s="13">
        <v>3.9673975609756091</v>
      </c>
      <c r="O71" s="27">
        <v>3.97</v>
      </c>
      <c r="P71" s="13">
        <v>12.790000000000001</v>
      </c>
      <c r="Q71" s="13">
        <v>93.118788153658528</v>
      </c>
      <c r="R71" s="13">
        <v>113.46757024390243</v>
      </c>
      <c r="S71" s="13">
        <v>16.66306975609756</v>
      </c>
      <c r="T71" s="13">
        <v>2.3804385365853654E-2</v>
      </c>
      <c r="U71" s="13">
        <v>7.9347951219512179E-3</v>
      </c>
      <c r="V71" s="13">
        <v>0.16266329999999996</v>
      </c>
      <c r="W71" s="13">
        <v>1.514196953121951</v>
      </c>
      <c r="X71" s="13">
        <v>0.18511877019512191</v>
      </c>
      <c r="Y71" s="13">
        <v>2.0233727560975611E-3</v>
      </c>
      <c r="Z71" s="13">
        <v>4.4990288341463402E-2</v>
      </c>
      <c r="AA71" s="13">
        <v>7.2762071268292677E-2</v>
      </c>
      <c r="AB71" s="13">
        <v>1.9836987804878047E-2</v>
      </c>
      <c r="AC71" s="13">
        <v>2.6714074737073172</v>
      </c>
      <c r="AD71" s="13">
        <v>1817.068082926829</v>
      </c>
      <c r="AE71" s="13">
        <v>93.118788153658528</v>
      </c>
      <c r="AF71" s="13">
        <v>113.46757024390243</v>
      </c>
      <c r="AG71" s="13">
        <v>16.66306975609756</v>
      </c>
      <c r="AH71" s="13">
        <v>2.3804385365853654E-2</v>
      </c>
      <c r="AI71" s="13">
        <v>7.9347951219512179E-3</v>
      </c>
      <c r="AJ71" s="13">
        <v>0.16266329999999996</v>
      </c>
      <c r="AK71" s="13">
        <v>1.514196953121951</v>
      </c>
      <c r="AL71" s="13">
        <v>0.18511877019512191</v>
      </c>
      <c r="AM71" s="13">
        <v>2.0233727560975611E-3</v>
      </c>
      <c r="AN71" s="13">
        <v>4.4990288341463402E-2</v>
      </c>
      <c r="AO71" s="13">
        <v>7.2762071268292677E-2</v>
      </c>
      <c r="AP71" s="13">
        <v>1.9836987804878047E-2</v>
      </c>
      <c r="AQ71" s="13">
        <v>2.6714074737073172</v>
      </c>
      <c r="AR71" s="13">
        <v>1817.068082926829</v>
      </c>
      <c r="AS71" s="13">
        <v>6.011625202731706E-2</v>
      </c>
      <c r="AT71" s="13">
        <v>4.6935572487804875E-2</v>
      </c>
      <c r="AU71" s="13">
        <v>0.16266329999999996</v>
      </c>
      <c r="AV71" s="13">
        <v>5.6279644566380487</v>
      </c>
      <c r="AW71" s="13">
        <v>0.37365505341853655</v>
      </c>
      <c r="AX71" s="13">
        <v>0.13717427548390246</v>
      </c>
      <c r="AY71" s="13">
        <v>0.34198744823999999</v>
      </c>
      <c r="AZ71" s="13">
        <v>0.72544500833756109</v>
      </c>
      <c r="BA71" s="13">
        <v>5.2198055387317067E-2</v>
      </c>
      <c r="BB71" s="13">
        <v>9.67813752024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</row>
    <row r="72" spans="1:207" s="8" customFormat="1" ht="13.8" thickBot="1">
      <c r="A72" s="12" t="s">
        <v>306</v>
      </c>
      <c r="B72" s="35" t="s">
        <v>315</v>
      </c>
      <c r="C72" s="12" t="s">
        <v>379</v>
      </c>
      <c r="D72" s="36">
        <v>37.07</v>
      </c>
      <c r="E72" s="36">
        <v>77.52</v>
      </c>
      <c r="F72" s="37">
        <v>14.6</v>
      </c>
      <c r="G72" s="9" t="s">
        <v>202</v>
      </c>
      <c r="H72" s="9" t="s">
        <v>79</v>
      </c>
      <c r="I72" s="52" t="s">
        <v>80</v>
      </c>
      <c r="J72" s="40">
        <v>6.6</v>
      </c>
      <c r="K72" s="39">
        <v>40786</v>
      </c>
      <c r="L72" s="13">
        <v>192.01</v>
      </c>
      <c r="M72" s="13">
        <v>192.01</v>
      </c>
      <c r="N72" s="13">
        <v>3.9191082191780819</v>
      </c>
      <c r="O72" s="27">
        <v>3.92</v>
      </c>
      <c r="P72" s="13">
        <v>16.46</v>
      </c>
      <c r="Q72" s="13">
        <v>91.985389012328767</v>
      </c>
      <c r="R72" s="13">
        <v>112.08649506849315</v>
      </c>
      <c r="S72" s="13">
        <v>16.460254520547942</v>
      </c>
      <c r="T72" s="13">
        <v>2.3514649315068494E-2</v>
      </c>
      <c r="U72" s="13">
        <v>7.8382164383561641E-3</v>
      </c>
      <c r="V72" s="13">
        <v>0.16068343698630136</v>
      </c>
      <c r="W72" s="13">
        <v>1.4957668429315067</v>
      </c>
      <c r="X72" s="13">
        <v>0.18286558950684928</v>
      </c>
      <c r="Y72" s="13">
        <v>1.9987451917808218E-3</v>
      </c>
      <c r="Z72" s="13">
        <v>4.4442687205479454E-2</v>
      </c>
      <c r="AA72" s="13">
        <v>7.1876444739726028E-2</v>
      </c>
      <c r="AB72" s="13">
        <v>1.9595541095890411E-2</v>
      </c>
      <c r="AC72" s="13">
        <v>2.6388923283013699</v>
      </c>
      <c r="AD72" s="13">
        <v>1794.9515643835616</v>
      </c>
      <c r="AE72" s="13">
        <v>91.985389012328767</v>
      </c>
      <c r="AF72" s="13">
        <v>112.08649506849315</v>
      </c>
      <c r="AG72" s="13">
        <v>16.460254520547942</v>
      </c>
      <c r="AH72" s="13">
        <v>2.3514649315068494E-2</v>
      </c>
      <c r="AI72" s="13">
        <v>7.8382164383561641E-3</v>
      </c>
      <c r="AJ72" s="13">
        <v>0.16068343698630136</v>
      </c>
      <c r="AK72" s="13">
        <v>1.4957668429315067</v>
      </c>
      <c r="AL72" s="13">
        <v>0.18286558950684928</v>
      </c>
      <c r="AM72" s="13">
        <v>1.9987451917808218E-3</v>
      </c>
      <c r="AN72" s="13">
        <v>4.4442687205479454E-2</v>
      </c>
      <c r="AO72" s="13">
        <v>7.1876444739726028E-2</v>
      </c>
      <c r="AP72" s="13">
        <v>1.9595541095890411E-2</v>
      </c>
      <c r="AQ72" s="13">
        <v>2.6388923283013699</v>
      </c>
      <c r="AR72" s="13">
        <v>1794.9515643835616</v>
      </c>
      <c r="AS72" s="13">
        <v>7.7141071304018774E-2</v>
      </c>
      <c r="AT72" s="13">
        <v>6.0099558979792626E-2</v>
      </c>
      <c r="AU72" s="13">
        <v>0.16068343698630136</v>
      </c>
      <c r="AV72" s="13">
        <v>7.5398281542022252</v>
      </c>
      <c r="AW72" s="13">
        <v>0.37836430133005372</v>
      </c>
      <c r="AX72" s="13">
        <v>0.21698021845144932</v>
      </c>
      <c r="AY72" s="13">
        <v>0.48283503615575568</v>
      </c>
      <c r="AZ72" s="13">
        <v>1.0691312854027095</v>
      </c>
      <c r="BA72" s="13">
        <v>7.2413088720199803E-2</v>
      </c>
      <c r="BB72" s="13">
        <v>12.713380039130099</v>
      </c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</row>
    <row r="73" spans="1:207" s="8" customFormat="1" ht="13.8" thickBot="1">
      <c r="A73" s="12" t="s">
        <v>306</v>
      </c>
      <c r="B73" s="35" t="s">
        <v>310</v>
      </c>
      <c r="C73" s="12" t="s">
        <v>379</v>
      </c>
      <c r="D73" s="36">
        <v>37.07</v>
      </c>
      <c r="E73" s="36">
        <v>77.52</v>
      </c>
      <c r="F73" s="37">
        <v>19.399999999999999</v>
      </c>
      <c r="G73" s="9" t="s">
        <v>331</v>
      </c>
      <c r="H73" s="9" t="s">
        <v>79</v>
      </c>
      <c r="I73" s="52" t="s">
        <v>80</v>
      </c>
      <c r="J73" s="40">
        <v>7.3</v>
      </c>
      <c r="K73" s="39">
        <v>40786</v>
      </c>
      <c r="L73" s="13">
        <v>183.51</v>
      </c>
      <c r="M73" s="13">
        <v>472.06</v>
      </c>
      <c r="N73" s="13">
        <v>2.5454918041237113</v>
      </c>
      <c r="O73" s="27">
        <v>5.4</v>
      </c>
      <c r="P73" s="13">
        <v>5.4</v>
      </c>
      <c r="Q73" s="13">
        <v>78.070233632474228</v>
      </c>
      <c r="R73" s="13">
        <v>124.30654676257733</v>
      </c>
      <c r="S73" s="13">
        <v>10.25324098701031</v>
      </c>
      <c r="T73" s="13">
        <v>6.0379065593814431E-2</v>
      </c>
      <c r="U73" s="13">
        <v>1.0181967216494845E-2</v>
      </c>
      <c r="V73" s="13">
        <v>0.4763633362237113</v>
      </c>
      <c r="W73" s="13">
        <v>2.0538555170752582</v>
      </c>
      <c r="X73" s="13">
        <v>0.42545350014123712</v>
      </c>
      <c r="Y73" s="13">
        <v>6.7964631170103094E-3</v>
      </c>
      <c r="Z73" s="13">
        <v>8.5070336093814439E-2</v>
      </c>
      <c r="AA73" s="13">
        <v>0.13816929512783505</v>
      </c>
      <c r="AB73" s="13">
        <v>4.3782459030927831E-3</v>
      </c>
      <c r="AC73" s="13">
        <v>5.7608043215845353</v>
      </c>
      <c r="AD73" s="13">
        <v>44.581743457422675</v>
      </c>
      <c r="AE73" s="13">
        <v>157.4199577409488</v>
      </c>
      <c r="AF73" s="13">
        <v>268.14255950834001</v>
      </c>
      <c r="AG73" s="13">
        <v>20.649648580230647</v>
      </c>
      <c r="AH73" s="13">
        <v>0.11750218423788222</v>
      </c>
      <c r="AI73" s="13">
        <v>2.5605209250393151E-2</v>
      </c>
      <c r="AJ73" s="13">
        <v>0.97893253405421976</v>
      </c>
      <c r="AK73" s="13">
        <v>4.7557790289396653</v>
      </c>
      <c r="AL73" s="13">
        <v>0.99131511342937273</v>
      </c>
      <c r="AM73" s="13">
        <v>1.8620948676332343E-2</v>
      </c>
      <c r="AN73" s="13">
        <v>0.17201172267008563</v>
      </c>
      <c r="AO73" s="13">
        <v>0.31022412848376724</v>
      </c>
      <c r="AP73" s="13">
        <v>2.5399553564109736E-2</v>
      </c>
      <c r="AQ73" s="13">
        <v>12.871490130398094</v>
      </c>
      <c r="AR73" s="13">
        <v>184.53338413538879</v>
      </c>
      <c r="AS73" s="13">
        <v>0.11750218423788222</v>
      </c>
      <c r="AT73" s="13">
        <v>2.5605209250393151E-2</v>
      </c>
      <c r="AU73" s="13">
        <v>0.97893253405421976</v>
      </c>
      <c r="AV73" s="13">
        <v>4.7557790289396653</v>
      </c>
      <c r="AW73" s="13">
        <v>0.99131511342937273</v>
      </c>
      <c r="AX73" s="13">
        <v>1.8620948676332343E-2</v>
      </c>
      <c r="AY73" s="13">
        <v>0.17201172267008563</v>
      </c>
      <c r="AZ73" s="13">
        <v>0.31022412848376724</v>
      </c>
      <c r="BA73" s="13">
        <v>2.5399553564109736E-2</v>
      </c>
      <c r="BB73" s="13">
        <v>12.871490130398094</v>
      </c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</row>
    <row r="74" spans="1:207" s="8" customFormat="1" ht="13.8" thickBot="1">
      <c r="A74" s="12" t="s">
        <v>306</v>
      </c>
      <c r="B74" s="35" t="s">
        <v>311</v>
      </c>
      <c r="C74" s="12" t="s">
        <v>379</v>
      </c>
      <c r="D74" s="36">
        <v>37.07</v>
      </c>
      <c r="E74" s="36">
        <v>77.52</v>
      </c>
      <c r="F74" s="37">
        <v>6.3</v>
      </c>
      <c r="G74" s="9" t="s">
        <v>331</v>
      </c>
      <c r="H74" s="9" t="s">
        <v>79</v>
      </c>
      <c r="I74" s="52" t="s">
        <v>80</v>
      </c>
      <c r="J74" s="40">
        <v>7.4</v>
      </c>
      <c r="K74" s="39">
        <v>40786</v>
      </c>
      <c r="L74" s="13">
        <v>56.18</v>
      </c>
      <c r="M74" s="13">
        <v>131.81</v>
      </c>
      <c r="N74" s="13">
        <v>2.3996885714285714</v>
      </c>
      <c r="O74" s="27">
        <v>5.2</v>
      </c>
      <c r="P74" s="13">
        <v>5.2</v>
      </c>
      <c r="Q74" s="13">
        <v>73.598448485714286</v>
      </c>
      <c r="R74" s="13">
        <v>117.18639169714285</v>
      </c>
      <c r="S74" s="13">
        <v>9.6659455657142868</v>
      </c>
      <c r="T74" s="13">
        <v>5.6920612914285712E-2</v>
      </c>
      <c r="U74" s="13">
        <v>9.5987542857142866E-3</v>
      </c>
      <c r="V74" s="13">
        <v>0.44907771925714279</v>
      </c>
      <c r="W74" s="13">
        <v>1.9362127207428572</v>
      </c>
      <c r="X74" s="13">
        <v>0.40108394782857143</v>
      </c>
      <c r="Y74" s="13">
        <v>6.407168485714286E-3</v>
      </c>
      <c r="Z74" s="13">
        <v>8.0197592057142858E-2</v>
      </c>
      <c r="AA74" s="13">
        <v>0.13025509565714286</v>
      </c>
      <c r="AB74" s="13">
        <v>4.1274643428571428E-3</v>
      </c>
      <c r="AC74" s="13">
        <v>5.4308311935428568</v>
      </c>
      <c r="AD74" s="13">
        <v>42.028145639999991</v>
      </c>
      <c r="AE74" s="13">
        <v>151.50785505333334</v>
      </c>
      <c r="AF74" s="13">
        <v>258.41156320190476</v>
      </c>
      <c r="AG74" s="13">
        <v>19.873642632380953</v>
      </c>
      <c r="AH74" s="13">
        <v>0.11300686053333334</v>
      </c>
      <c r="AI74" s="13">
        <v>2.4742041142857149E-2</v>
      </c>
      <c r="AJ74" s="13">
        <v>0.94252452580952384</v>
      </c>
      <c r="AK74" s="13">
        <v>4.58909223312381</v>
      </c>
      <c r="AL74" s="13">
        <v>0.95667431674285708</v>
      </c>
      <c r="AM74" s="13">
        <v>1.8017021742857145E-2</v>
      </c>
      <c r="AN74" s="13">
        <v>0.16556086093333333</v>
      </c>
      <c r="AO74" s="13">
        <v>0.29918687348571432</v>
      </c>
      <c r="AP74" s="13">
        <v>2.4767203466666669E-2</v>
      </c>
      <c r="AQ74" s="13">
        <v>12.412447297161904</v>
      </c>
      <c r="AR74" s="13">
        <v>179.43945230666668</v>
      </c>
      <c r="AS74" s="13">
        <v>0.11300686053333334</v>
      </c>
      <c r="AT74" s="13">
        <v>2.4742041142857149E-2</v>
      </c>
      <c r="AU74" s="13">
        <v>0.94252452580952384</v>
      </c>
      <c r="AV74" s="13">
        <v>4.58909223312381</v>
      </c>
      <c r="AW74" s="13">
        <v>0.95667431674285708</v>
      </c>
      <c r="AX74" s="13">
        <v>1.8017021742857145E-2</v>
      </c>
      <c r="AY74" s="13">
        <v>0.16556086093333333</v>
      </c>
      <c r="AZ74" s="13">
        <v>0.29918687348571432</v>
      </c>
      <c r="BA74" s="13">
        <v>2.4767203466666669E-2</v>
      </c>
      <c r="BB74" s="13">
        <v>12.412447297161904</v>
      </c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</row>
    <row r="75" spans="1:207" s="8" customFormat="1" ht="13.8" thickBot="1">
      <c r="A75" s="12" t="s">
        <v>306</v>
      </c>
      <c r="B75" s="35" t="s">
        <v>312</v>
      </c>
      <c r="C75" s="12" t="s">
        <v>379</v>
      </c>
      <c r="D75" s="36">
        <v>37.07</v>
      </c>
      <c r="E75" s="36">
        <v>77.52</v>
      </c>
      <c r="F75" s="37">
        <v>19.100000000000001</v>
      </c>
      <c r="G75" s="9" t="s">
        <v>331</v>
      </c>
      <c r="H75" s="9" t="s">
        <v>79</v>
      </c>
      <c r="I75" s="52" t="s">
        <v>80</v>
      </c>
      <c r="J75" s="40">
        <v>7</v>
      </c>
      <c r="K75" s="39">
        <v>40786</v>
      </c>
      <c r="L75" s="13">
        <v>264.87</v>
      </c>
      <c r="M75" s="13">
        <v>264.87</v>
      </c>
      <c r="N75" s="13">
        <v>4.1325267015706801</v>
      </c>
      <c r="O75" s="27">
        <v>4.13</v>
      </c>
      <c r="P75" s="13">
        <v>4.13</v>
      </c>
      <c r="Q75" s="13">
        <v>96.994534212565441</v>
      </c>
      <c r="R75" s="13">
        <v>118.19026366492146</v>
      </c>
      <c r="S75" s="13">
        <v>17.356612146596856</v>
      </c>
      <c r="T75" s="13">
        <v>2.4795160209424082E-2</v>
      </c>
      <c r="U75" s="13">
        <v>8.2650534031413602E-3</v>
      </c>
      <c r="V75" s="13">
        <v>0.1694335947643979</v>
      </c>
      <c r="W75" s="13">
        <v>1.5772201409214659</v>
      </c>
      <c r="X75" s="13">
        <v>0.19282369589528792</v>
      </c>
      <c r="Y75" s="13">
        <v>2.1075886178010469E-3</v>
      </c>
      <c r="Z75" s="13">
        <v>4.686285279581151E-2</v>
      </c>
      <c r="AA75" s="13">
        <v>7.579053970680627E-2</v>
      </c>
      <c r="AB75" s="13">
        <v>2.0662633507853401E-2</v>
      </c>
      <c r="AC75" s="13">
        <v>2.7825955292356022</v>
      </c>
      <c r="AD75" s="13">
        <v>1892.6972293193717</v>
      </c>
      <c r="AE75" s="13">
        <v>96.994534212565441</v>
      </c>
      <c r="AF75" s="13">
        <v>118.19026366492146</v>
      </c>
      <c r="AG75" s="13">
        <v>17.356612146596856</v>
      </c>
      <c r="AH75" s="13">
        <v>2.4795160209424082E-2</v>
      </c>
      <c r="AI75" s="13">
        <v>8.2650534031413602E-3</v>
      </c>
      <c r="AJ75" s="13">
        <v>0.1694335947643979</v>
      </c>
      <c r="AK75" s="13">
        <v>1.5772201409214659</v>
      </c>
      <c r="AL75" s="13">
        <v>0.19282369589528792</v>
      </c>
      <c r="AM75" s="13">
        <v>2.1075886178010469E-3</v>
      </c>
      <c r="AN75" s="13">
        <v>4.686285279581151E-2</v>
      </c>
      <c r="AO75" s="13">
        <v>7.579053970680627E-2</v>
      </c>
      <c r="AP75" s="13">
        <v>2.0662633507853401E-2</v>
      </c>
      <c r="AQ75" s="13">
        <v>2.7825955292356022</v>
      </c>
      <c r="AR75" s="13">
        <v>1892.6972293193717</v>
      </c>
      <c r="AS75" s="13">
        <v>2.4795160209424082E-2</v>
      </c>
      <c r="AT75" s="13">
        <v>8.2650534031413602E-3</v>
      </c>
      <c r="AU75" s="13">
        <v>0.1694335947643979</v>
      </c>
      <c r="AV75" s="13">
        <v>1.5772201409214659</v>
      </c>
      <c r="AW75" s="13">
        <v>0.19282369589528792</v>
      </c>
      <c r="AX75" s="13">
        <v>2.1075886178010469E-3</v>
      </c>
      <c r="AY75" s="13">
        <v>4.686285279581151E-2</v>
      </c>
      <c r="AZ75" s="13">
        <v>7.579053970680627E-2</v>
      </c>
      <c r="BA75" s="13">
        <v>2.0662633507853401E-2</v>
      </c>
      <c r="BB75" s="13">
        <v>2.7825955292356022</v>
      </c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</row>
    <row r="76" spans="1:207" s="8" customFormat="1" ht="13.8" thickBot="1">
      <c r="A76" s="12" t="s">
        <v>306</v>
      </c>
      <c r="B76" s="35" t="s">
        <v>316</v>
      </c>
      <c r="C76" s="12" t="s">
        <v>380</v>
      </c>
      <c r="D76" s="36">
        <v>37.07</v>
      </c>
      <c r="E76" s="36">
        <v>77.52</v>
      </c>
      <c r="F76" s="37">
        <v>13.4</v>
      </c>
      <c r="G76" s="9" t="s">
        <v>202</v>
      </c>
      <c r="H76" s="9" t="s">
        <v>341</v>
      </c>
      <c r="I76" s="52" t="s">
        <v>80</v>
      </c>
      <c r="J76" s="40">
        <v>6.4</v>
      </c>
      <c r="K76" s="39">
        <v>40786</v>
      </c>
      <c r="L76" s="13">
        <v>94.86</v>
      </c>
      <c r="M76" s="13">
        <v>94.86</v>
      </c>
      <c r="N76" s="13">
        <v>2.1095731343283579</v>
      </c>
      <c r="O76" s="27">
        <v>2.11</v>
      </c>
      <c r="P76" s="13">
        <v>14.83</v>
      </c>
      <c r="Q76" s="13">
        <v>49.513791035820887</v>
      </c>
      <c r="R76" s="13">
        <v>60.333791641791038</v>
      </c>
      <c r="S76" s="13">
        <v>8.8602071641791031</v>
      </c>
      <c r="T76" s="13">
        <v>1.2657438805970148E-2</v>
      </c>
      <c r="U76" s="13">
        <v>4.2191462686567158E-3</v>
      </c>
      <c r="V76" s="13">
        <v>8.649249850746267E-2</v>
      </c>
      <c r="W76" s="13">
        <v>0.80513968244776124</v>
      </c>
      <c r="X76" s="13">
        <v>9.8432682447761169E-2</v>
      </c>
      <c r="Y76" s="13">
        <v>1.0758822985074627E-3</v>
      </c>
      <c r="Z76" s="13">
        <v>2.3922559343283578E-2</v>
      </c>
      <c r="AA76" s="13">
        <v>3.868957128358208E-2</v>
      </c>
      <c r="AB76" s="13">
        <v>1.0547865671641789E-2</v>
      </c>
      <c r="AC76" s="13">
        <v>1.4204599742686568</v>
      </c>
      <c r="AD76" s="13">
        <v>966.18449552238792</v>
      </c>
      <c r="AE76" s="13">
        <v>49.513791035820887</v>
      </c>
      <c r="AF76" s="13">
        <v>60.333791641791038</v>
      </c>
      <c r="AG76" s="13">
        <v>8.8602071641791031</v>
      </c>
      <c r="AH76" s="13">
        <v>1.2657438805970148E-2</v>
      </c>
      <c r="AI76" s="13">
        <v>4.2191462686567158E-3</v>
      </c>
      <c r="AJ76" s="13">
        <v>8.649249850746267E-2</v>
      </c>
      <c r="AK76" s="13">
        <v>0.80513968244776124</v>
      </c>
      <c r="AL76" s="13">
        <v>9.8432682447761169E-2</v>
      </c>
      <c r="AM76" s="13">
        <v>1.0758822985074627E-3</v>
      </c>
      <c r="AN76" s="13">
        <v>2.3922559343283578E-2</v>
      </c>
      <c r="AO76" s="13">
        <v>3.868957128358208E-2</v>
      </c>
      <c r="AP76" s="13">
        <v>1.0547865671641789E-2</v>
      </c>
      <c r="AQ76" s="13">
        <v>1.4204599742686568</v>
      </c>
      <c r="AR76" s="13">
        <v>966.18449552238792</v>
      </c>
      <c r="AS76" s="13">
        <v>0.13068482715551144</v>
      </c>
      <c r="AT76" s="13">
        <v>9.0596741624620017E-2</v>
      </c>
      <c r="AU76" s="13">
        <v>8.649249850746267E-2</v>
      </c>
      <c r="AV76" s="13">
        <v>10.568469090413815</v>
      </c>
      <c r="AW76" s="13">
        <v>0.29795836193124742</v>
      </c>
      <c r="AX76" s="13">
        <v>0.44678837343612215</v>
      </c>
      <c r="AY76" s="13">
        <v>0.72237690149190736</v>
      </c>
      <c r="AZ76" s="13">
        <v>2.2272728985221142</v>
      </c>
      <c r="BA76" s="13">
        <v>7.3790118129439947E-2</v>
      </c>
      <c r="BB76" s="13">
        <v>19.4374979935026</v>
      </c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</row>
    <row r="77" spans="1:207" s="8" customFormat="1" ht="13.8" thickBot="1">
      <c r="A77" s="12" t="s">
        <v>306</v>
      </c>
      <c r="B77" s="35" t="s">
        <v>317</v>
      </c>
      <c r="C77" s="12" t="s">
        <v>380</v>
      </c>
      <c r="D77" s="36">
        <v>37.07</v>
      </c>
      <c r="E77" s="36">
        <v>77.52</v>
      </c>
      <c r="F77" s="37">
        <v>17.190000000000001</v>
      </c>
      <c r="G77" s="9" t="s">
        <v>202</v>
      </c>
      <c r="H77" s="9" t="s">
        <v>341</v>
      </c>
      <c r="I77" s="52" t="s">
        <v>80</v>
      </c>
      <c r="J77" s="40">
        <v>6.7</v>
      </c>
      <c r="K77" s="39">
        <v>40786</v>
      </c>
      <c r="L77" s="13">
        <v>248.47</v>
      </c>
      <c r="M77" s="13">
        <v>248.47</v>
      </c>
      <c r="N77" s="13">
        <v>4.3073915066899362</v>
      </c>
      <c r="O77" s="27">
        <v>4.3099999999999996</v>
      </c>
      <c r="P77" s="13">
        <v>16.599999999999998</v>
      </c>
      <c r="Q77" s="13">
        <v>101.09878605351949</v>
      </c>
      <c r="R77" s="13">
        <v>123.19139709133218</v>
      </c>
      <c r="S77" s="13">
        <v>18.09104432809773</v>
      </c>
      <c r="T77" s="13">
        <v>2.584434904013962E-2</v>
      </c>
      <c r="U77" s="13">
        <v>8.6147830133798727E-3</v>
      </c>
      <c r="V77" s="13">
        <v>0.1766030517742874</v>
      </c>
      <c r="W77" s="13">
        <v>1.6439590424432811</v>
      </c>
      <c r="X77" s="13">
        <v>0.20098288770215239</v>
      </c>
      <c r="Y77" s="13">
        <v>2.1967696684118678E-3</v>
      </c>
      <c r="Z77" s="13">
        <v>4.8845819685863871E-2</v>
      </c>
      <c r="AA77" s="13">
        <v>7.8997560232693428E-2</v>
      </c>
      <c r="AB77" s="13">
        <v>2.1536957533449679E-2</v>
      </c>
      <c r="AC77" s="13">
        <v>2.9003389971146016</v>
      </c>
      <c r="AD77" s="13">
        <v>1972.7853100639909</v>
      </c>
      <c r="AE77" s="13">
        <v>101.09878605351949</v>
      </c>
      <c r="AF77" s="13">
        <v>123.19139709133218</v>
      </c>
      <c r="AG77" s="13">
        <v>18.09104432809773</v>
      </c>
      <c r="AH77" s="13">
        <v>2.584434904013962E-2</v>
      </c>
      <c r="AI77" s="13">
        <v>8.6147830133798727E-3</v>
      </c>
      <c r="AJ77" s="13">
        <v>0.1766030517742874</v>
      </c>
      <c r="AK77" s="13">
        <v>1.6439590424432811</v>
      </c>
      <c r="AL77" s="13">
        <v>0.20098288770215239</v>
      </c>
      <c r="AM77" s="13">
        <v>2.1967696684118678E-3</v>
      </c>
      <c r="AN77" s="13">
        <v>4.8845819685863871E-2</v>
      </c>
      <c r="AO77" s="13">
        <v>7.8997560232693428E-2</v>
      </c>
      <c r="AP77" s="13">
        <v>2.1536957533449679E-2</v>
      </c>
      <c r="AQ77" s="13">
        <v>2.9003389971146016</v>
      </c>
      <c r="AR77" s="13">
        <v>1972.7853100639909</v>
      </c>
      <c r="AS77" s="13">
        <v>8.4244526805656861E-2</v>
      </c>
      <c r="AT77" s="13">
        <v>4.4302437413379879E-2</v>
      </c>
      <c r="AU77" s="13">
        <v>0.1766030517742874</v>
      </c>
      <c r="AV77" s="13">
        <v>8.232756415132938</v>
      </c>
      <c r="AW77" s="13">
        <v>0.4221161254033019</v>
      </c>
      <c r="AX77" s="13">
        <v>0.23672871228910153</v>
      </c>
      <c r="AY77" s="13">
        <v>0.52904946842149603</v>
      </c>
      <c r="AZ77" s="13">
        <v>1.1232001621637278</v>
      </c>
      <c r="BA77" s="13">
        <v>7.6209442020806012E-2</v>
      </c>
      <c r="BB77" s="13">
        <v>13.580924427551384</v>
      </c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</row>
    <row r="78" spans="1:207" s="8" customFormat="1" ht="13.8" thickBot="1">
      <c r="A78" s="12" t="s">
        <v>170</v>
      </c>
      <c r="B78" s="35" t="s">
        <v>272</v>
      </c>
      <c r="C78" s="12" t="s">
        <v>381</v>
      </c>
      <c r="D78" s="36" t="s">
        <v>382</v>
      </c>
      <c r="E78" s="36" t="s">
        <v>383</v>
      </c>
      <c r="F78" s="37">
        <v>8.6</v>
      </c>
      <c r="G78" s="9" t="s">
        <v>351</v>
      </c>
      <c r="H78" s="9" t="s">
        <v>79</v>
      </c>
      <c r="I78" s="52" t="s">
        <v>80</v>
      </c>
      <c r="J78" s="40">
        <v>5.9</v>
      </c>
      <c r="K78" s="39">
        <v>40786</v>
      </c>
      <c r="L78" s="13">
        <v>95.47</v>
      </c>
      <c r="M78" s="13">
        <v>95.47</v>
      </c>
      <c r="N78" s="13">
        <v>3.7299906976744186</v>
      </c>
      <c r="O78" s="27">
        <v>3.73</v>
      </c>
      <c r="P78" s="13">
        <v>3.73</v>
      </c>
      <c r="Q78" s="13">
        <v>88.564899125581391</v>
      </c>
      <c r="R78" s="13">
        <v>91.295252316279075</v>
      </c>
      <c r="S78" s="13">
        <v>13.942705227906975</v>
      </c>
      <c r="T78" s="13">
        <v>1.9545151255813957E-2</v>
      </c>
      <c r="U78" s="13">
        <v>5.7441856744186049E-3</v>
      </c>
      <c r="V78" s="13">
        <v>0.35464751553488372</v>
      </c>
      <c r="W78" s="13">
        <v>1.1247413949767442</v>
      </c>
      <c r="X78" s="13">
        <v>0.1899311263255814</v>
      </c>
      <c r="Y78" s="13">
        <v>2.5736935813953491E-3</v>
      </c>
      <c r="Z78" s="13">
        <v>4.587888558139535E-2</v>
      </c>
      <c r="AA78" s="13">
        <v>6.4827238325581391E-2</v>
      </c>
      <c r="AB78" s="13">
        <v>1.2607368558139534E-2</v>
      </c>
      <c r="AC78" s="13">
        <v>2.4749980275348835</v>
      </c>
      <c r="AD78" s="13">
        <v>1513.8018046883722</v>
      </c>
      <c r="AE78" s="13">
        <v>88.564899125581391</v>
      </c>
      <c r="AF78" s="13">
        <v>91.295252316279075</v>
      </c>
      <c r="AG78" s="13">
        <v>13.942705227906975</v>
      </c>
      <c r="AH78" s="13">
        <v>1.9545151255813957E-2</v>
      </c>
      <c r="AI78" s="13">
        <v>5.7441856744186049E-3</v>
      </c>
      <c r="AJ78" s="13">
        <v>0.35464751553488372</v>
      </c>
      <c r="AK78" s="13">
        <v>1.1247413949767442</v>
      </c>
      <c r="AL78" s="13">
        <v>0.1899311263255814</v>
      </c>
      <c r="AM78" s="13">
        <v>2.5736935813953491E-3</v>
      </c>
      <c r="AN78" s="13">
        <v>4.587888558139535E-2</v>
      </c>
      <c r="AO78" s="13">
        <v>6.4827238325581391E-2</v>
      </c>
      <c r="AP78" s="13">
        <v>1.2607368558139534E-2</v>
      </c>
      <c r="AQ78" s="13">
        <v>2.4749980275348835</v>
      </c>
      <c r="AR78" s="13">
        <v>1513.8018046883722</v>
      </c>
      <c r="AS78" s="13">
        <v>1.9545151255813957E-2</v>
      </c>
      <c r="AT78" s="13">
        <v>5.7441856744186049E-3</v>
      </c>
      <c r="AU78" s="13">
        <v>0.35464751553488372</v>
      </c>
      <c r="AV78" s="13">
        <v>1.1247413949767442</v>
      </c>
      <c r="AW78" s="13">
        <v>0.1899311263255814</v>
      </c>
      <c r="AX78" s="13">
        <v>2.5736935813953491E-3</v>
      </c>
      <c r="AY78" s="13">
        <v>4.587888558139535E-2</v>
      </c>
      <c r="AZ78" s="13">
        <v>6.4827238325581391E-2</v>
      </c>
      <c r="BA78" s="13">
        <v>1.2607368558139534E-2</v>
      </c>
      <c r="BB78" s="13">
        <v>2.4749980275348835</v>
      </c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</row>
    <row r="79" spans="1:207" s="8" customFormat="1" ht="13.8" thickBot="1">
      <c r="A79" s="12" t="s">
        <v>170</v>
      </c>
      <c r="B79" s="35" t="s">
        <v>273</v>
      </c>
      <c r="C79" s="12" t="s">
        <v>381</v>
      </c>
      <c r="D79" s="36" t="s">
        <v>382</v>
      </c>
      <c r="E79" s="36" t="s">
        <v>383</v>
      </c>
      <c r="F79" s="37">
        <v>7.7</v>
      </c>
      <c r="G79" s="9" t="s">
        <v>351</v>
      </c>
      <c r="H79" s="9" t="s">
        <v>79</v>
      </c>
      <c r="I79" s="52" t="s">
        <v>80</v>
      </c>
      <c r="J79" s="40">
        <v>6.3</v>
      </c>
      <c r="K79" s="39">
        <v>40786</v>
      </c>
      <c r="L79" s="13">
        <v>92.72</v>
      </c>
      <c r="M79" s="13">
        <v>92.72</v>
      </c>
      <c r="N79" s="13">
        <v>4.0459636363636369</v>
      </c>
      <c r="O79" s="27">
        <v>4.05</v>
      </c>
      <c r="P79" s="13">
        <v>4.05</v>
      </c>
      <c r="Q79" s="13">
        <v>96.067360581818193</v>
      </c>
      <c r="R79" s="13">
        <v>99.029005963636379</v>
      </c>
      <c r="S79" s="13">
        <v>15.123812072727274</v>
      </c>
      <c r="T79" s="13">
        <v>2.1200849454545458E-2</v>
      </c>
      <c r="U79" s="13">
        <v>6.2307840000000005E-3</v>
      </c>
      <c r="V79" s="13">
        <v>0.38469022254545454</v>
      </c>
      <c r="W79" s="13">
        <v>1.2200198749090911</v>
      </c>
      <c r="X79" s="13">
        <v>0.20602046836363638</v>
      </c>
      <c r="Y79" s="13">
        <v>2.7917149090909096E-3</v>
      </c>
      <c r="Z79" s="13">
        <v>4.9765352727272734E-2</v>
      </c>
      <c r="AA79" s="13">
        <v>7.0318848000000003E-2</v>
      </c>
      <c r="AB79" s="13">
        <v>1.3675357090909092E-2</v>
      </c>
      <c r="AC79" s="13">
        <v>2.6846587112727276</v>
      </c>
      <c r="AD79" s="13">
        <v>1642.0381579636364</v>
      </c>
      <c r="AE79" s="13">
        <v>96.067360581818193</v>
      </c>
      <c r="AF79" s="13">
        <v>99.029005963636379</v>
      </c>
      <c r="AG79" s="13">
        <v>15.123812072727274</v>
      </c>
      <c r="AH79" s="13">
        <v>2.1200849454545458E-2</v>
      </c>
      <c r="AI79" s="13">
        <v>6.2307840000000005E-3</v>
      </c>
      <c r="AJ79" s="13">
        <v>0.38469022254545454</v>
      </c>
      <c r="AK79" s="13">
        <v>1.2200198749090911</v>
      </c>
      <c r="AL79" s="13">
        <v>0.20602046836363638</v>
      </c>
      <c r="AM79" s="13">
        <v>2.7917149090909096E-3</v>
      </c>
      <c r="AN79" s="13">
        <v>4.9765352727272734E-2</v>
      </c>
      <c r="AO79" s="13">
        <v>7.0318848000000003E-2</v>
      </c>
      <c r="AP79" s="13">
        <v>1.3675357090909092E-2</v>
      </c>
      <c r="AQ79" s="13">
        <v>2.6846587112727276</v>
      </c>
      <c r="AR79" s="13">
        <v>1642.0381579636364</v>
      </c>
      <c r="AS79" s="13">
        <v>2.1200849454545458E-2</v>
      </c>
      <c r="AT79" s="13">
        <v>6.2307840000000005E-3</v>
      </c>
      <c r="AU79" s="13">
        <v>0.38469022254545454</v>
      </c>
      <c r="AV79" s="13">
        <v>1.2200198749090911</v>
      </c>
      <c r="AW79" s="13">
        <v>0.20602046836363638</v>
      </c>
      <c r="AX79" s="13">
        <v>2.7917149090909096E-3</v>
      </c>
      <c r="AY79" s="13">
        <v>4.9765352727272734E-2</v>
      </c>
      <c r="AZ79" s="13">
        <v>7.0318848000000003E-2</v>
      </c>
      <c r="BA79" s="13">
        <v>1.3675357090909092E-2</v>
      </c>
      <c r="BB79" s="13">
        <v>2.6846587112727276</v>
      </c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</row>
    <row r="80" spans="1:207" s="8" customFormat="1" ht="13.8" thickBot="1">
      <c r="A80" s="12" t="s">
        <v>191</v>
      </c>
      <c r="B80" s="35" t="s">
        <v>274</v>
      </c>
      <c r="C80" s="12" t="s">
        <v>384</v>
      </c>
      <c r="D80" s="36" t="s">
        <v>385</v>
      </c>
      <c r="E80" s="36" t="s">
        <v>386</v>
      </c>
      <c r="F80" s="37">
        <v>18.2</v>
      </c>
      <c r="G80" s="9" t="s">
        <v>331</v>
      </c>
      <c r="H80" s="9" t="s">
        <v>341</v>
      </c>
      <c r="I80" s="52" t="s">
        <v>80</v>
      </c>
      <c r="J80" s="40">
        <v>6.7</v>
      </c>
      <c r="K80" s="39">
        <v>40786</v>
      </c>
      <c r="L80" s="13">
        <v>280.71999999999997</v>
      </c>
      <c r="M80" s="13">
        <v>280.72000000000003</v>
      </c>
      <c r="N80" s="13">
        <v>5.0401362637362634</v>
      </c>
      <c r="O80" s="27">
        <v>5.04</v>
      </c>
      <c r="P80" s="13">
        <v>16.681999999999999</v>
      </c>
      <c r="Q80" s="13">
        <v>119.49886963076922</v>
      </c>
      <c r="R80" s="13">
        <v>128.02974762197803</v>
      </c>
      <c r="S80" s="13">
        <v>19.086493151648348</v>
      </c>
      <c r="T80" s="13">
        <v>2.6913534769230772E-2</v>
      </c>
      <c r="U80" s="13">
        <v>9.3229378461538465E-3</v>
      </c>
      <c r="V80" s="13">
        <v>0.46003658338461534</v>
      </c>
      <c r="W80" s="13">
        <v>1.824154027956044</v>
      </c>
      <c r="X80" s="13">
        <v>0.26081246496703298</v>
      </c>
      <c r="Y80" s="13">
        <v>4.1210159999999999E-3</v>
      </c>
      <c r="Z80" s="13">
        <v>6.0049414065934073E-2</v>
      </c>
      <c r="AA80" s="13">
        <v>9.5065821626373628E-2</v>
      </c>
      <c r="AB80" s="13">
        <v>1.7641812835164833E-2</v>
      </c>
      <c r="AC80" s="13">
        <v>3.4173733642197797</v>
      </c>
      <c r="AD80" s="13">
        <v>2057.5718508307691</v>
      </c>
      <c r="AE80" s="13">
        <v>119.49886963076922</v>
      </c>
      <c r="AF80" s="13">
        <v>128.02974762197803</v>
      </c>
      <c r="AG80" s="13">
        <v>19.086493151648348</v>
      </c>
      <c r="AH80" s="13">
        <v>2.6913534769230772E-2</v>
      </c>
      <c r="AI80" s="13">
        <v>9.3229378461538465E-3</v>
      </c>
      <c r="AJ80" s="13">
        <v>0.46003658338461534</v>
      </c>
      <c r="AK80" s="13">
        <v>1.824154027956044</v>
      </c>
      <c r="AL80" s="13">
        <v>0.26081246496703298</v>
      </c>
      <c r="AM80" s="13">
        <v>4.1210159999999999E-3</v>
      </c>
      <c r="AN80" s="13">
        <v>6.0049414065934073E-2</v>
      </c>
      <c r="AO80" s="13">
        <v>9.5065821626373628E-2</v>
      </c>
      <c r="AP80" s="13">
        <v>1.7641812835164833E-2</v>
      </c>
      <c r="AQ80" s="13">
        <v>3.4173733642197797</v>
      </c>
      <c r="AR80" s="13">
        <v>2057.5718508307691</v>
      </c>
      <c r="AS80" s="13">
        <v>8.6913534769230777E-2</v>
      </c>
      <c r="AT80" s="13">
        <v>3.9322937846153844E-2</v>
      </c>
      <c r="AU80" s="13">
        <v>0.46003658338461534</v>
      </c>
      <c r="AV80" s="13">
        <v>6.4641540279560434</v>
      </c>
      <c r="AW80" s="13">
        <v>1.1908124649670331</v>
      </c>
      <c r="AX80" s="13">
        <v>4.1210159999999999E-3</v>
      </c>
      <c r="AY80" s="13">
        <v>0.37004941406593406</v>
      </c>
      <c r="AZ80" s="13">
        <v>0.52506582162637361</v>
      </c>
      <c r="BA80" s="13">
        <v>6.7641812835164836E-2</v>
      </c>
      <c r="BB80" s="13">
        <v>11.927373364219779</v>
      </c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</row>
    <row r="81" spans="1:207" s="8" customFormat="1" ht="13.8" thickBot="1">
      <c r="A81" s="12" t="s">
        <v>191</v>
      </c>
      <c r="B81" s="35" t="s">
        <v>295</v>
      </c>
      <c r="C81" s="12" t="s">
        <v>384</v>
      </c>
      <c r="D81" s="36" t="s">
        <v>385</v>
      </c>
      <c r="E81" s="36" t="s">
        <v>386</v>
      </c>
      <c r="F81" s="37">
        <v>16.100000000000001</v>
      </c>
      <c r="G81" s="9" t="s">
        <v>331</v>
      </c>
      <c r="H81" s="9" t="s">
        <v>387</v>
      </c>
      <c r="I81" s="52" t="s">
        <v>80</v>
      </c>
      <c r="J81" s="40">
        <v>7.1</v>
      </c>
      <c r="K81" s="39">
        <v>40786</v>
      </c>
      <c r="L81" s="13">
        <v>71.06</v>
      </c>
      <c r="M81" s="13">
        <v>71.06</v>
      </c>
      <c r="N81" s="13">
        <v>0.78828049689440993</v>
      </c>
      <c r="O81" s="27">
        <v>0.79</v>
      </c>
      <c r="P81" s="13">
        <v>12.745000000000001</v>
      </c>
      <c r="Q81" s="13">
        <v>27.7238250757764</v>
      </c>
      <c r="R81" s="13">
        <v>56.073071897788815</v>
      </c>
      <c r="S81" s="13">
        <v>5.3339788102857142</v>
      </c>
      <c r="T81" s="13">
        <v>7.8828049689440988E-3</v>
      </c>
      <c r="U81" s="13">
        <v>3.6733871155279502E-3</v>
      </c>
      <c r="V81" s="13">
        <v>9.722651648695653E-2</v>
      </c>
      <c r="W81" s="13">
        <v>0.86343515946832294</v>
      </c>
      <c r="X81" s="13">
        <v>4.992968667329193E-2</v>
      </c>
      <c r="Y81" s="13">
        <v>3.618207480745342E-3</v>
      </c>
      <c r="Z81" s="13">
        <v>1.261248795031056E-2</v>
      </c>
      <c r="AA81" s="13">
        <v>3.5204606991304344E-2</v>
      </c>
      <c r="AB81" s="13">
        <v>7.3625398409937889E-3</v>
      </c>
      <c r="AC81" s="13">
        <v>1.3689752077366462</v>
      </c>
      <c r="AD81" s="13">
        <v>0</v>
      </c>
      <c r="AE81" s="13">
        <v>27.7238250757764</v>
      </c>
      <c r="AF81" s="13">
        <v>56.073071897788815</v>
      </c>
      <c r="AG81" s="13">
        <v>5.3339788102857142</v>
      </c>
      <c r="AH81" s="13">
        <v>7.8828049689440988E-3</v>
      </c>
      <c r="AI81" s="13">
        <v>3.6733871155279502E-3</v>
      </c>
      <c r="AJ81" s="13">
        <v>9.722651648695653E-2</v>
      </c>
      <c r="AK81" s="13">
        <v>0.86343515946832294</v>
      </c>
      <c r="AL81" s="13">
        <v>4.992968667329193E-2</v>
      </c>
      <c r="AM81" s="13">
        <v>3.618207480745342E-3</v>
      </c>
      <c r="AN81" s="13">
        <v>1.261248795031056E-2</v>
      </c>
      <c r="AO81" s="13">
        <v>3.5204606991304344E-2</v>
      </c>
      <c r="AP81" s="13">
        <v>7.3625398409937889E-3</v>
      </c>
      <c r="AQ81" s="13">
        <v>1.3689752077366462</v>
      </c>
      <c r="AR81" s="13">
        <v>0</v>
      </c>
      <c r="AS81" s="13">
        <v>5.7882804968944102E-2</v>
      </c>
      <c r="AT81" s="13">
        <v>3.3673387115527947E-2</v>
      </c>
      <c r="AU81" s="13">
        <v>9.722651648695653E-2</v>
      </c>
      <c r="AV81" s="13">
        <v>5.653435159468323</v>
      </c>
      <c r="AW81" s="13">
        <v>0.99992968667329185</v>
      </c>
      <c r="AX81" s="13">
        <v>3.618207480745342E-3</v>
      </c>
      <c r="AY81" s="13">
        <v>0.33261248795031056</v>
      </c>
      <c r="AZ81" s="13">
        <v>0.47520460699130435</v>
      </c>
      <c r="BA81" s="13">
        <v>5.7362539840993793E-2</v>
      </c>
      <c r="BB81" s="13">
        <v>10.088975207736647</v>
      </c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</row>
    <row r="82" spans="1:207" s="8" customFormat="1" ht="13.8" thickBot="1">
      <c r="A82" s="12" t="s">
        <v>191</v>
      </c>
      <c r="B82" s="35" t="s">
        <v>275</v>
      </c>
      <c r="C82" s="12" t="s">
        <v>388</v>
      </c>
      <c r="D82" s="36" t="s">
        <v>389</v>
      </c>
      <c r="E82" s="36" t="s">
        <v>390</v>
      </c>
      <c r="F82" s="37">
        <v>11.6</v>
      </c>
      <c r="G82" s="9" t="s">
        <v>202</v>
      </c>
      <c r="H82" s="9" t="s">
        <v>79</v>
      </c>
      <c r="I82" s="52" t="s">
        <v>80</v>
      </c>
      <c r="J82" s="40">
        <v>6.3</v>
      </c>
      <c r="K82" s="39">
        <v>40786</v>
      </c>
      <c r="L82" s="13">
        <v>116.94</v>
      </c>
      <c r="M82" s="13">
        <v>116.94</v>
      </c>
      <c r="N82" s="13">
        <v>3.3872275862068966</v>
      </c>
      <c r="O82" s="27">
        <v>3.39</v>
      </c>
      <c r="P82" s="13">
        <v>8.83</v>
      </c>
      <c r="Q82" s="13">
        <v>80.426331806896556</v>
      </c>
      <c r="R82" s="13">
        <v>82.905782400000007</v>
      </c>
      <c r="S82" s="13">
        <v>12.661456717241379</v>
      </c>
      <c r="T82" s="13">
        <v>1.774907255172414E-2</v>
      </c>
      <c r="U82" s="13">
        <v>5.2163304827586212E-3</v>
      </c>
      <c r="V82" s="13">
        <v>0.32205759889655172</v>
      </c>
      <c r="W82" s="13">
        <v>1.0213846063448278</v>
      </c>
      <c r="X82" s="13">
        <v>0.17247762868965519</v>
      </c>
      <c r="Y82" s="13">
        <v>2.3371870344827588E-3</v>
      </c>
      <c r="Z82" s="13">
        <v>4.1662899310344836E-2</v>
      </c>
      <c r="AA82" s="13">
        <v>5.8870015448275859E-2</v>
      </c>
      <c r="AB82" s="13">
        <v>1.144882924137931E-2</v>
      </c>
      <c r="AC82" s="13">
        <v>2.2475609925517244</v>
      </c>
      <c r="AD82" s="13">
        <v>1374.6927669517243</v>
      </c>
      <c r="AE82" s="13">
        <v>80.426331806896556</v>
      </c>
      <c r="AF82" s="13">
        <v>82.905782400000007</v>
      </c>
      <c r="AG82" s="13">
        <v>12.661456717241379</v>
      </c>
      <c r="AH82" s="13">
        <v>1.774907255172414E-2</v>
      </c>
      <c r="AI82" s="13">
        <v>5.2163304827586212E-3</v>
      </c>
      <c r="AJ82" s="13">
        <v>0.32205759889655172</v>
      </c>
      <c r="AK82" s="13">
        <v>1.0213846063448278</v>
      </c>
      <c r="AL82" s="13">
        <v>0.17247762868965519</v>
      </c>
      <c r="AM82" s="13">
        <v>2.3371870344827588E-3</v>
      </c>
      <c r="AN82" s="13">
        <v>4.1662899310344836E-2</v>
      </c>
      <c r="AO82" s="13">
        <v>5.8870015448275859E-2</v>
      </c>
      <c r="AP82" s="13">
        <v>1.144882924137931E-2</v>
      </c>
      <c r="AQ82" s="13">
        <v>2.2475609925517244</v>
      </c>
      <c r="AR82" s="13">
        <v>1374.6927669517243</v>
      </c>
      <c r="AS82" s="13">
        <v>4.5387096487438425E-2</v>
      </c>
      <c r="AT82" s="13">
        <v>1.2071430907758621E-2</v>
      </c>
      <c r="AU82" s="13">
        <v>0.63108117361083749</v>
      </c>
      <c r="AV82" s="13">
        <v>2.7705233258983988</v>
      </c>
      <c r="AW82" s="13">
        <v>0.42600753329679808</v>
      </c>
      <c r="AX82" s="13">
        <v>4.2957871559113295E-3</v>
      </c>
      <c r="AY82" s="13">
        <v>0.11151963697463055</v>
      </c>
      <c r="AZ82" s="13">
        <v>0.18759356787327586</v>
      </c>
      <c r="BA82" s="13">
        <v>3.049077486637931E-2</v>
      </c>
      <c r="BB82" s="13">
        <v>6.1475690787874395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</row>
    <row r="83" spans="1:207" s="8" customFormat="1" ht="13.8" thickBot="1">
      <c r="A83" s="12" t="s">
        <v>191</v>
      </c>
      <c r="B83" s="35" t="s">
        <v>276</v>
      </c>
      <c r="C83" s="12" t="s">
        <v>388</v>
      </c>
      <c r="D83" s="36" t="s">
        <v>389</v>
      </c>
      <c r="E83" s="36" t="s">
        <v>390</v>
      </c>
      <c r="F83" s="37">
        <v>8.1</v>
      </c>
      <c r="G83" s="9" t="s">
        <v>202</v>
      </c>
      <c r="H83" s="9" t="s">
        <v>79</v>
      </c>
      <c r="I83" s="52" t="s">
        <v>80</v>
      </c>
      <c r="J83" s="40">
        <v>5.7</v>
      </c>
      <c r="K83" s="39">
        <v>40786</v>
      </c>
      <c r="L83" s="13">
        <v>116.25</v>
      </c>
      <c r="M83" s="13">
        <v>116.25</v>
      </c>
      <c r="N83" s="13">
        <v>4.1944958024691363</v>
      </c>
      <c r="O83" s="27">
        <v>4.1900000000000004</v>
      </c>
      <c r="P83" s="13">
        <v>9.620000000000001</v>
      </c>
      <c r="Q83" s="13">
        <v>98.826457367901241</v>
      </c>
      <c r="R83" s="13">
        <v>123.24105457777779</v>
      </c>
      <c r="S83" s="13">
        <v>16.765585461728396</v>
      </c>
      <c r="T83" s="13">
        <v>2.4197656691358031E-2</v>
      </c>
      <c r="U83" s="13">
        <v>1.3341911506172841E-2</v>
      </c>
      <c r="V83" s="13">
        <v>0.31425760869135805</v>
      </c>
      <c r="W83" s="13">
        <v>2.6065713959506178</v>
      </c>
      <c r="X83" s="13">
        <v>0.23196197106172842</v>
      </c>
      <c r="Y83" s="13">
        <v>5.7303509925925936E-3</v>
      </c>
      <c r="Z83" s="13">
        <v>4.3020826172839519E-2</v>
      </c>
      <c r="AA83" s="13">
        <v>0.10582487437037037</v>
      </c>
      <c r="AB83" s="13">
        <v>1.6849678320987656E-2</v>
      </c>
      <c r="AC83" s="13">
        <v>3.1052257870617286</v>
      </c>
      <c r="AD83" s="13">
        <v>1755.4549080098766</v>
      </c>
      <c r="AE83" s="13">
        <v>98.826457367901241</v>
      </c>
      <c r="AF83" s="13">
        <v>123.24105457777779</v>
      </c>
      <c r="AG83" s="13">
        <v>16.765585461728396</v>
      </c>
      <c r="AH83" s="13">
        <v>2.4197656691358031E-2</v>
      </c>
      <c r="AI83" s="13">
        <v>1.3341911506172841E-2</v>
      </c>
      <c r="AJ83" s="13">
        <v>0.31425760869135805</v>
      </c>
      <c r="AK83" s="13">
        <v>2.6065713959506178</v>
      </c>
      <c r="AL83" s="13">
        <v>0.23196197106172842</v>
      </c>
      <c r="AM83" s="13">
        <v>5.7303509925925936E-3</v>
      </c>
      <c r="AN83" s="13">
        <v>4.3020826172839519E-2</v>
      </c>
      <c r="AO83" s="13">
        <v>0.10582487437037037</v>
      </c>
      <c r="AP83" s="13">
        <v>1.6849678320987656E-2</v>
      </c>
      <c r="AQ83" s="13">
        <v>3.1052257870617286</v>
      </c>
      <c r="AR83" s="13">
        <v>1755.4549080098766</v>
      </c>
      <c r="AS83" s="13">
        <v>5.1787938378858034E-2</v>
      </c>
      <c r="AT83" s="13">
        <v>2.0185170349922843E-2</v>
      </c>
      <c r="AU83" s="13">
        <v>0.62274737244135814</v>
      </c>
      <c r="AV83" s="13">
        <v>4.3526886326693681</v>
      </c>
      <c r="AW83" s="13">
        <v>0.48505392512422851</v>
      </c>
      <c r="AX83" s="13">
        <v>7.6855678050925941E-3</v>
      </c>
      <c r="AY83" s="13">
        <v>0.11275689248533952</v>
      </c>
      <c r="AZ83" s="13">
        <v>0.23432606821412039</v>
      </c>
      <c r="BA83" s="13">
        <v>3.5858730664737659E-2</v>
      </c>
      <c r="BB83" s="13">
        <v>6.9984969533742287</v>
      </c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</row>
    <row r="84" spans="1:207" s="8" customFormat="1" ht="13.8" thickBot="1">
      <c r="A84" s="12" t="s">
        <v>191</v>
      </c>
      <c r="B84" s="35" t="s">
        <v>277</v>
      </c>
      <c r="C84" s="12" t="s">
        <v>391</v>
      </c>
      <c r="D84" s="36" t="s">
        <v>392</v>
      </c>
      <c r="E84" s="36" t="s">
        <v>393</v>
      </c>
      <c r="F84" s="37">
        <v>3.9</v>
      </c>
      <c r="G84" s="9" t="s">
        <v>202</v>
      </c>
      <c r="H84" s="9" t="s">
        <v>387</v>
      </c>
      <c r="I84" s="52" t="s">
        <v>80</v>
      </c>
      <c r="J84" s="40">
        <v>5.5</v>
      </c>
      <c r="K84" s="39">
        <v>40786</v>
      </c>
      <c r="L84" s="13">
        <v>23.7</v>
      </c>
      <c r="M84" s="13">
        <v>23.7</v>
      </c>
      <c r="N84" s="13">
        <v>2.0418461538461541</v>
      </c>
      <c r="O84" s="27">
        <v>2.04</v>
      </c>
      <c r="P84" s="13">
        <v>2.04</v>
      </c>
      <c r="Q84" s="13">
        <v>48.481595076923085</v>
      </c>
      <c r="R84" s="13">
        <v>49.976226461538474</v>
      </c>
      <c r="S84" s="13">
        <v>7.632420923076924</v>
      </c>
      <c r="T84" s="13">
        <v>1.0699273846153847E-2</v>
      </c>
      <c r="U84" s="13">
        <v>3.1444430769230775E-3</v>
      </c>
      <c r="V84" s="13">
        <v>0.19413873230769232</v>
      </c>
      <c r="W84" s="13">
        <v>0.6156982892307693</v>
      </c>
      <c r="X84" s="13">
        <v>0.10397080615384617</v>
      </c>
      <c r="Y84" s="13">
        <v>1.4088738461538464E-3</v>
      </c>
      <c r="Z84" s="13">
        <v>2.5114707692307697E-2</v>
      </c>
      <c r="AA84" s="13">
        <v>3.5487286153846158E-2</v>
      </c>
      <c r="AB84" s="13">
        <v>6.9014400000000009E-3</v>
      </c>
      <c r="AC84" s="13">
        <v>1.354846596923077</v>
      </c>
      <c r="AD84" s="13">
        <v>828.6750941538462</v>
      </c>
      <c r="AE84" s="13">
        <v>48.481595076923085</v>
      </c>
      <c r="AF84" s="13">
        <v>49.976226461538474</v>
      </c>
      <c r="AG84" s="13">
        <v>7.632420923076924</v>
      </c>
      <c r="AH84" s="13">
        <v>1.0699273846153847E-2</v>
      </c>
      <c r="AI84" s="13">
        <v>3.1444430769230775E-3</v>
      </c>
      <c r="AJ84" s="13">
        <v>0.19413873230769232</v>
      </c>
      <c r="AK84" s="13">
        <v>0.6156982892307693</v>
      </c>
      <c r="AL84" s="13">
        <v>0.10397080615384617</v>
      </c>
      <c r="AM84" s="13">
        <v>1.4088738461538464E-3</v>
      </c>
      <c r="AN84" s="13">
        <v>2.5114707692307697E-2</v>
      </c>
      <c r="AO84" s="13">
        <v>3.5487286153846158E-2</v>
      </c>
      <c r="AP84" s="13">
        <v>6.9014400000000009E-3</v>
      </c>
      <c r="AQ84" s="13">
        <v>1.354846596923077</v>
      </c>
      <c r="AR84" s="13">
        <v>828.6750941538462</v>
      </c>
      <c r="AS84" s="13">
        <v>1.0699273846153847E-2</v>
      </c>
      <c r="AT84" s="13">
        <v>3.1444430769230775E-3</v>
      </c>
      <c r="AU84" s="13">
        <v>0.19413873230769232</v>
      </c>
      <c r="AV84" s="13">
        <v>0.6156982892307693</v>
      </c>
      <c r="AW84" s="13">
        <v>0.10397080615384617</v>
      </c>
      <c r="AX84" s="13">
        <v>1.4088738461538464E-3</v>
      </c>
      <c r="AY84" s="13">
        <v>2.5114707692307697E-2</v>
      </c>
      <c r="AZ84" s="13">
        <v>3.5487286153846158E-2</v>
      </c>
      <c r="BA84" s="13">
        <v>6.9014400000000009E-3</v>
      </c>
      <c r="BB84" s="13">
        <v>1.354846596923077</v>
      </c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</row>
    <row r="85" spans="1:207" s="8" customFormat="1" ht="13.8" thickBot="1">
      <c r="A85" s="12" t="s">
        <v>191</v>
      </c>
      <c r="B85" s="35" t="s">
        <v>278</v>
      </c>
      <c r="C85" s="12" t="s">
        <v>391</v>
      </c>
      <c r="D85" s="36" t="s">
        <v>392</v>
      </c>
      <c r="E85" s="36" t="s">
        <v>393</v>
      </c>
      <c r="F85" s="37">
        <v>3.1</v>
      </c>
      <c r="G85" s="9" t="s">
        <v>202</v>
      </c>
      <c r="H85" s="9" t="s">
        <v>387</v>
      </c>
      <c r="I85" s="52" t="s">
        <v>80</v>
      </c>
      <c r="J85" s="40">
        <v>5.6</v>
      </c>
      <c r="K85" s="39">
        <v>40786</v>
      </c>
      <c r="L85" s="13">
        <v>22.55</v>
      </c>
      <c r="M85" s="13">
        <v>22.55</v>
      </c>
      <c r="N85" s="13">
        <v>2.4441290322580644</v>
      </c>
      <c r="O85" s="27">
        <v>2.44</v>
      </c>
      <c r="P85" s="13">
        <v>2.44</v>
      </c>
      <c r="Q85" s="13">
        <v>58.033399741935483</v>
      </c>
      <c r="R85" s="13">
        <v>59.822502193548388</v>
      </c>
      <c r="S85" s="13">
        <v>9.1361543225806443</v>
      </c>
      <c r="T85" s="13">
        <v>1.2807236129032258E-2</v>
      </c>
      <c r="U85" s="13">
        <v>3.7639587096774192E-3</v>
      </c>
      <c r="V85" s="13">
        <v>0.23238778838709678</v>
      </c>
      <c r="W85" s="13">
        <v>0.73700266838709683</v>
      </c>
      <c r="X85" s="13">
        <v>0.12445505032258065</v>
      </c>
      <c r="Y85" s="13">
        <v>1.6864490322580645E-3</v>
      </c>
      <c r="Z85" s="13">
        <v>3.0062787096774193E-2</v>
      </c>
      <c r="AA85" s="13">
        <v>4.2478962580645159E-2</v>
      </c>
      <c r="AB85" s="13">
        <v>8.2611561290322592E-3</v>
      </c>
      <c r="AC85" s="13">
        <v>1.6217773780645159</v>
      </c>
      <c r="AD85" s="13">
        <v>991.93999122580635</v>
      </c>
      <c r="AE85" s="13">
        <v>58.033399741935483</v>
      </c>
      <c r="AF85" s="13">
        <v>59.822502193548388</v>
      </c>
      <c r="AG85" s="13">
        <v>9.1361543225806443</v>
      </c>
      <c r="AH85" s="13">
        <v>1.2807236129032258E-2</v>
      </c>
      <c r="AI85" s="13">
        <v>3.7639587096774192E-3</v>
      </c>
      <c r="AJ85" s="13">
        <v>0.23238778838709678</v>
      </c>
      <c r="AK85" s="13">
        <v>0.73700266838709683</v>
      </c>
      <c r="AL85" s="13">
        <v>0.12445505032258065</v>
      </c>
      <c r="AM85" s="13">
        <v>1.6864490322580645E-3</v>
      </c>
      <c r="AN85" s="13">
        <v>3.0062787096774193E-2</v>
      </c>
      <c r="AO85" s="13">
        <v>4.2478962580645159E-2</v>
      </c>
      <c r="AP85" s="13">
        <v>8.2611561290322592E-3</v>
      </c>
      <c r="AQ85" s="13">
        <v>1.6217773780645159</v>
      </c>
      <c r="AR85" s="13">
        <v>991.93999122580635</v>
      </c>
      <c r="AS85" s="13">
        <v>1.2807236129032258E-2</v>
      </c>
      <c r="AT85" s="13">
        <v>3.7639587096774192E-3</v>
      </c>
      <c r="AU85" s="13">
        <v>0.23238778838709678</v>
      </c>
      <c r="AV85" s="13">
        <v>0.73700266838709683</v>
      </c>
      <c r="AW85" s="13">
        <v>0.12445505032258065</v>
      </c>
      <c r="AX85" s="13">
        <v>1.6864490322580645E-3</v>
      </c>
      <c r="AY85" s="13">
        <v>3.0062787096774193E-2</v>
      </c>
      <c r="AZ85" s="13">
        <v>4.2478962580645159E-2</v>
      </c>
      <c r="BA85" s="13">
        <v>8.2611561290322592E-3</v>
      </c>
      <c r="BB85" s="13">
        <v>1.6217773780645159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</row>
    <row r="86" spans="1:207" s="8" customFormat="1" ht="13.8" thickBot="1">
      <c r="A86" s="12" t="s">
        <v>191</v>
      </c>
      <c r="B86" s="35" t="s">
        <v>279</v>
      </c>
      <c r="C86" s="12" t="s">
        <v>391</v>
      </c>
      <c r="D86" s="36" t="s">
        <v>392</v>
      </c>
      <c r="E86" s="36" t="s">
        <v>393</v>
      </c>
      <c r="F86" s="37">
        <v>27.9</v>
      </c>
      <c r="G86" s="9" t="s">
        <v>202</v>
      </c>
      <c r="H86" s="9" t="s">
        <v>387</v>
      </c>
      <c r="I86" s="52" t="s">
        <v>80</v>
      </c>
      <c r="J86" s="40">
        <v>5.3</v>
      </c>
      <c r="K86" s="39">
        <v>40786</v>
      </c>
      <c r="L86" s="13">
        <v>188.41000000000003</v>
      </c>
      <c r="M86" s="13">
        <v>188.41</v>
      </c>
      <c r="N86" s="13">
        <v>2.2690236559139789</v>
      </c>
      <c r="O86" s="27">
        <v>2.27</v>
      </c>
      <c r="P86" s="13">
        <v>2.27</v>
      </c>
      <c r="Q86" s="13">
        <v>53.875697686021518</v>
      </c>
      <c r="R86" s="13">
        <v>55.536623002150549</v>
      </c>
      <c r="S86" s="13">
        <v>8.4816104258064531</v>
      </c>
      <c r="T86" s="13">
        <v>1.188968395698925E-2</v>
      </c>
      <c r="U86" s="13">
        <v>3.4942964301075278E-3</v>
      </c>
      <c r="V86" s="13">
        <v>0.21573876920430113</v>
      </c>
      <c r="W86" s="13">
        <v>0.68420139320430118</v>
      </c>
      <c r="X86" s="13">
        <v>0.11553868455913981</v>
      </c>
      <c r="Y86" s="13">
        <v>1.5656263225806457E-3</v>
      </c>
      <c r="Z86" s="13">
        <v>2.7908990967741944E-2</v>
      </c>
      <c r="AA86" s="13">
        <v>3.9435631139784953E-2</v>
      </c>
      <c r="AB86" s="13">
        <v>7.6692999569892483E-3</v>
      </c>
      <c r="AC86" s="13">
        <v>1.5055879566451615</v>
      </c>
      <c r="AD86" s="13">
        <v>920.8741746580647</v>
      </c>
      <c r="AE86" s="13">
        <v>53.875697686021518</v>
      </c>
      <c r="AF86" s="13">
        <v>55.536623002150549</v>
      </c>
      <c r="AG86" s="13">
        <v>8.4816104258064531</v>
      </c>
      <c r="AH86" s="13">
        <v>1.188968395698925E-2</v>
      </c>
      <c r="AI86" s="13">
        <v>3.4942964301075278E-3</v>
      </c>
      <c r="AJ86" s="13">
        <v>0.21573876920430113</v>
      </c>
      <c r="AK86" s="13">
        <v>0.68420139320430118</v>
      </c>
      <c r="AL86" s="13">
        <v>0.11553868455913981</v>
      </c>
      <c r="AM86" s="13">
        <v>1.5656263225806457E-3</v>
      </c>
      <c r="AN86" s="13">
        <v>2.7908990967741944E-2</v>
      </c>
      <c r="AO86" s="13">
        <v>3.9435631139784953E-2</v>
      </c>
      <c r="AP86" s="13">
        <v>7.6692999569892483E-3</v>
      </c>
      <c r="AQ86" s="13">
        <v>1.5055879566451615</v>
      </c>
      <c r="AR86" s="13">
        <v>920.8741746580647</v>
      </c>
      <c r="AS86" s="13">
        <v>1.188968395698925E-2</v>
      </c>
      <c r="AT86" s="13">
        <v>3.4942964301075278E-3</v>
      </c>
      <c r="AU86" s="13">
        <v>0.21573876920430113</v>
      </c>
      <c r="AV86" s="13">
        <v>0.68420139320430118</v>
      </c>
      <c r="AW86" s="13">
        <v>0.11553868455913981</v>
      </c>
      <c r="AX86" s="13">
        <v>1.5656263225806457E-3</v>
      </c>
      <c r="AY86" s="13">
        <v>2.7908990967741944E-2</v>
      </c>
      <c r="AZ86" s="13">
        <v>3.9435631139784953E-2</v>
      </c>
      <c r="BA86" s="13">
        <v>7.6692999569892483E-3</v>
      </c>
      <c r="BB86" s="13">
        <v>1.5055879566451615</v>
      </c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</row>
    <row r="87" spans="1:207" s="8" customFormat="1" ht="13.8" thickBot="1">
      <c r="A87" s="12" t="s">
        <v>191</v>
      </c>
      <c r="B87" s="35" t="s">
        <v>281</v>
      </c>
      <c r="C87" s="12" t="s">
        <v>391</v>
      </c>
      <c r="D87" s="36" t="s">
        <v>392</v>
      </c>
      <c r="E87" s="36" t="s">
        <v>393</v>
      </c>
      <c r="F87" s="37">
        <v>13.3</v>
      </c>
      <c r="G87" s="9" t="s">
        <v>202</v>
      </c>
      <c r="H87" s="9" t="s">
        <v>79</v>
      </c>
      <c r="I87" s="52" t="s">
        <v>80</v>
      </c>
      <c r="J87" s="40">
        <v>6.5</v>
      </c>
      <c r="K87" s="39">
        <v>40786</v>
      </c>
      <c r="L87" s="13">
        <v>163.26999999999998</v>
      </c>
      <c r="M87" s="13">
        <v>163.27000000000001</v>
      </c>
      <c r="N87" s="13">
        <v>4.1247157894736839</v>
      </c>
      <c r="O87" s="27">
        <v>4.12</v>
      </c>
      <c r="P87" s="13">
        <v>4.12</v>
      </c>
      <c r="Q87" s="13">
        <v>97.937251705263151</v>
      </c>
      <c r="R87" s="13">
        <v>100.95654366315789</v>
      </c>
      <c r="S87" s="13">
        <v>15.418187621052631</v>
      </c>
      <c r="T87" s="13">
        <v>2.1613510736842107E-2</v>
      </c>
      <c r="U87" s="13">
        <v>6.3520623157894739E-3</v>
      </c>
      <c r="V87" s="13">
        <v>0.39217797726315784</v>
      </c>
      <c r="W87" s="13">
        <v>1.2437667991578947</v>
      </c>
      <c r="X87" s="13">
        <v>0.21003052800000002</v>
      </c>
      <c r="Y87" s="13">
        <v>2.8460538947368422E-3</v>
      </c>
      <c r="Z87" s="13">
        <v>5.0734004210526318E-2</v>
      </c>
      <c r="AA87" s="13">
        <v>7.1687560421052621E-2</v>
      </c>
      <c r="AB87" s="13">
        <v>1.3941539368421052E-2</v>
      </c>
      <c r="AC87" s="13">
        <v>2.736913914947368</v>
      </c>
      <c r="AD87" s="13">
        <v>1673.9994042947367</v>
      </c>
      <c r="AE87" s="13">
        <v>97.937251705263151</v>
      </c>
      <c r="AF87" s="13">
        <v>100.95654366315789</v>
      </c>
      <c r="AG87" s="13">
        <v>15.418187621052631</v>
      </c>
      <c r="AH87" s="13">
        <v>2.1613510736842107E-2</v>
      </c>
      <c r="AI87" s="13">
        <v>6.3520623157894739E-3</v>
      </c>
      <c r="AJ87" s="13">
        <v>0.39217797726315784</v>
      </c>
      <c r="AK87" s="13">
        <v>1.2437667991578947</v>
      </c>
      <c r="AL87" s="13">
        <v>0.21003052800000002</v>
      </c>
      <c r="AM87" s="13">
        <v>2.8460538947368422E-3</v>
      </c>
      <c r="AN87" s="13">
        <v>5.0734004210526318E-2</v>
      </c>
      <c r="AO87" s="13">
        <v>7.1687560421052621E-2</v>
      </c>
      <c r="AP87" s="13">
        <v>1.3941539368421052E-2</v>
      </c>
      <c r="AQ87" s="13">
        <v>2.736913914947368</v>
      </c>
      <c r="AR87" s="13">
        <v>1673.9994042947367</v>
      </c>
      <c r="AS87" s="13">
        <v>2.1613510736842107E-2</v>
      </c>
      <c r="AT87" s="13">
        <v>6.3520623157894739E-3</v>
      </c>
      <c r="AU87" s="13">
        <v>0.39217797726315784</v>
      </c>
      <c r="AV87" s="13">
        <v>1.2437667991578947</v>
      </c>
      <c r="AW87" s="13">
        <v>0.21003052800000002</v>
      </c>
      <c r="AX87" s="13">
        <v>2.8460538947368422E-3</v>
      </c>
      <c r="AY87" s="13">
        <v>5.0734004210526318E-2</v>
      </c>
      <c r="AZ87" s="13">
        <v>7.1687560421052621E-2</v>
      </c>
      <c r="BA87" s="13">
        <v>1.3941539368421052E-2</v>
      </c>
      <c r="BB87" s="13">
        <v>2.736913914947368</v>
      </c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</row>
    <row r="88" spans="1:207" s="8" customFormat="1" ht="13.8" thickBot="1">
      <c r="A88" s="12" t="s">
        <v>191</v>
      </c>
      <c r="B88" s="35" t="s">
        <v>282</v>
      </c>
      <c r="C88" s="12" t="s">
        <v>394</v>
      </c>
      <c r="D88" s="36" t="s">
        <v>395</v>
      </c>
      <c r="E88" s="36" t="s">
        <v>396</v>
      </c>
      <c r="F88" s="37">
        <v>21.2</v>
      </c>
      <c r="G88" s="9" t="s">
        <v>331</v>
      </c>
      <c r="H88" s="9" t="s">
        <v>341</v>
      </c>
      <c r="I88" s="52" t="s">
        <v>80</v>
      </c>
      <c r="J88" s="40">
        <v>5.5</v>
      </c>
      <c r="K88" s="39">
        <v>40786</v>
      </c>
      <c r="L88" s="13">
        <v>138.13999999999999</v>
      </c>
      <c r="M88" s="13">
        <v>351.17</v>
      </c>
      <c r="N88" s="13">
        <v>2.1893886792452828</v>
      </c>
      <c r="O88" s="27">
        <v>5.22</v>
      </c>
      <c r="P88" s="13">
        <v>5.22</v>
      </c>
      <c r="Q88" s="13">
        <v>51.984844799999998</v>
      </c>
      <c r="R88" s="13">
        <v>53.587477313207543</v>
      </c>
      <c r="S88" s="13">
        <v>8.1839348830188658</v>
      </c>
      <c r="T88" s="13">
        <v>1.1472396679245283E-2</v>
      </c>
      <c r="U88" s="13">
        <v>3.3716585660377354E-3</v>
      </c>
      <c r="V88" s="13">
        <v>0.20816707562264147</v>
      </c>
      <c r="W88" s="13">
        <v>0.66018826233962258</v>
      </c>
      <c r="X88" s="13">
        <v>0.1114836715471698</v>
      </c>
      <c r="Y88" s="13">
        <v>1.5106781886792453E-3</v>
      </c>
      <c r="Z88" s="13">
        <v>2.6929480754716982E-2</v>
      </c>
      <c r="AA88" s="13">
        <v>3.8051575245283013E-2</v>
      </c>
      <c r="AB88" s="13">
        <v>7.4001337358490559E-3</v>
      </c>
      <c r="AC88" s="13">
        <v>1.4527469642264148</v>
      </c>
      <c r="AD88" s="13">
        <v>888.55463791698094</v>
      </c>
      <c r="AE88" s="13">
        <v>122.29611813719006</v>
      </c>
      <c r="AF88" s="13">
        <v>125.17051510229845</v>
      </c>
      <c r="AG88" s="13">
        <v>18.704067556737876</v>
      </c>
      <c r="AH88" s="13">
        <v>2.780197365114611E-2</v>
      </c>
      <c r="AI88" s="13">
        <v>9.0779047941369102E-3</v>
      </c>
      <c r="AJ88" s="13">
        <v>0.51424041053834402</v>
      </c>
      <c r="AK88" s="13">
        <v>1.5803508189941682</v>
      </c>
      <c r="AL88" s="13">
        <v>0.27793608811576487</v>
      </c>
      <c r="AM88" s="13">
        <v>3.1497063605800718E-3</v>
      </c>
      <c r="AN88" s="13">
        <v>6.3898671743146729E-2</v>
      </c>
      <c r="AO88" s="13">
        <v>0.10531243504032434</v>
      </c>
      <c r="AP88" s="13">
        <v>1.3409903699485418E-2</v>
      </c>
      <c r="AQ88" s="13">
        <v>3.4631060741834396</v>
      </c>
      <c r="AR88" s="13">
        <v>2247.8371237226011</v>
      </c>
      <c r="AS88" s="13">
        <v>2.780197365114611E-2</v>
      </c>
      <c r="AT88" s="13">
        <v>9.0779047941369102E-3</v>
      </c>
      <c r="AU88" s="13">
        <v>0.51424041053834402</v>
      </c>
      <c r="AV88" s="13">
        <v>1.5803508189941682</v>
      </c>
      <c r="AW88" s="13">
        <v>0.27793608811576487</v>
      </c>
      <c r="AX88" s="13">
        <v>3.1497063605800718E-3</v>
      </c>
      <c r="AY88" s="13">
        <v>6.3898671743146729E-2</v>
      </c>
      <c r="AZ88" s="13">
        <v>0.10531243504032434</v>
      </c>
      <c r="BA88" s="13">
        <v>1.3409903699485418E-2</v>
      </c>
      <c r="BB88" s="13">
        <v>3.4631060741834396</v>
      </c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</row>
    <row r="89" spans="1:207" s="8" customFormat="1" ht="13.8" thickBot="1">
      <c r="A89" s="12" t="s">
        <v>191</v>
      </c>
      <c r="B89" s="35" t="s">
        <v>283</v>
      </c>
      <c r="C89" s="12" t="s">
        <v>394</v>
      </c>
      <c r="D89" s="36" t="s">
        <v>395</v>
      </c>
      <c r="E89" s="36" t="s">
        <v>396</v>
      </c>
      <c r="F89" s="37">
        <v>17.3</v>
      </c>
      <c r="G89" s="9" t="s">
        <v>331</v>
      </c>
      <c r="H89" s="9" t="s">
        <v>341</v>
      </c>
      <c r="I89" s="52" t="s">
        <v>80</v>
      </c>
      <c r="J89" s="40">
        <v>5.6</v>
      </c>
      <c r="K89" s="39">
        <v>40786</v>
      </c>
      <c r="L89" s="13">
        <v>102.58</v>
      </c>
      <c r="M89" s="13">
        <v>247.6</v>
      </c>
      <c r="N89" s="13">
        <v>1.7826578612716761</v>
      </c>
      <c r="O89" s="27">
        <v>5.18</v>
      </c>
      <c r="P89" s="13">
        <v>5.18</v>
      </c>
      <c r="Q89" s="13">
        <v>42.071049079479771</v>
      </c>
      <c r="R89" s="13">
        <v>50.504474552601167</v>
      </c>
      <c r="S89" s="13">
        <v>7.0264631838150287</v>
      </c>
      <c r="T89" s="13">
        <v>1.0082058809248555E-2</v>
      </c>
      <c r="U89" s="13">
        <v>5.0438650520231217E-3</v>
      </c>
      <c r="V89" s="13">
        <v>0.1412555112601156</v>
      </c>
      <c r="W89" s="13">
        <v>0.98566314476300576</v>
      </c>
      <c r="X89" s="13">
        <v>9.6910883161849731E-2</v>
      </c>
      <c r="Y89" s="13">
        <v>2.1772476381502893E-3</v>
      </c>
      <c r="Z89" s="13">
        <v>1.9064001358381502E-2</v>
      </c>
      <c r="AA89" s="13">
        <v>4.1978692387283238E-2</v>
      </c>
      <c r="AB89" s="13">
        <v>6.9178693815028901E-3</v>
      </c>
      <c r="AC89" s="13">
        <v>1.2904093374219652</v>
      </c>
      <c r="AD89" s="13">
        <v>741.23071654104047</v>
      </c>
      <c r="AE89" s="13">
        <v>120.86812974886752</v>
      </c>
      <c r="AF89" s="13">
        <v>130.72680783586645</v>
      </c>
      <c r="AG89" s="13">
        <v>18.816261655651765</v>
      </c>
      <c r="AH89" s="13">
        <v>2.838243843373835E-2</v>
      </c>
      <c r="AI89" s="13">
        <v>1.1438793247941489E-2</v>
      </c>
      <c r="AJ89" s="13">
        <v>0.48426857470501355</v>
      </c>
      <c r="AK89" s="13">
        <v>2.0168793319303528</v>
      </c>
      <c r="AL89" s="13">
        <v>0.28345229925980897</v>
      </c>
      <c r="AM89" s="13">
        <v>4.0140887157013097E-3</v>
      </c>
      <c r="AN89" s="13">
        <v>6.0494972329810076E-2</v>
      </c>
      <c r="AO89" s="13">
        <v>0.11735720771789548</v>
      </c>
      <c r="AP89" s="13">
        <v>1.3652953332523299E-2</v>
      </c>
      <c r="AQ89" s="13">
        <v>3.5433969657648223</v>
      </c>
      <c r="AR89" s="13">
        <v>2264.5638408447139</v>
      </c>
      <c r="AS89" s="13">
        <v>2.838243843373835E-2</v>
      </c>
      <c r="AT89" s="13">
        <v>1.1438793247941489E-2</v>
      </c>
      <c r="AU89" s="13">
        <v>0.48426857470501355</v>
      </c>
      <c r="AV89" s="13">
        <v>2.0168793319303528</v>
      </c>
      <c r="AW89" s="13">
        <v>0.28345229925980897</v>
      </c>
      <c r="AX89" s="13">
        <v>4.0140887157013097E-3</v>
      </c>
      <c r="AY89" s="13">
        <v>6.0494972329810076E-2</v>
      </c>
      <c r="AZ89" s="13">
        <v>0.11735720771789548</v>
      </c>
      <c r="BA89" s="13">
        <v>1.3652953332523299E-2</v>
      </c>
      <c r="BB89" s="13">
        <v>3.5433969657648223</v>
      </c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</row>
    <row r="90" spans="1:207" s="8" customFormat="1" ht="13.8" thickBot="1">
      <c r="A90" s="12" t="s">
        <v>191</v>
      </c>
      <c r="B90" s="35" t="s">
        <v>284</v>
      </c>
      <c r="C90" s="12" t="s">
        <v>394</v>
      </c>
      <c r="D90" s="36" t="s">
        <v>395</v>
      </c>
      <c r="E90" s="36" t="s">
        <v>396</v>
      </c>
      <c r="F90" s="37">
        <v>6.1</v>
      </c>
      <c r="G90" s="9" t="s">
        <v>331</v>
      </c>
      <c r="H90" s="9" t="s">
        <v>79</v>
      </c>
      <c r="I90" s="52" t="s">
        <v>80</v>
      </c>
      <c r="J90" s="40">
        <v>5</v>
      </c>
      <c r="K90" s="39">
        <v>40786</v>
      </c>
      <c r="L90" s="13">
        <v>71.47</v>
      </c>
      <c r="M90" s="13">
        <v>118.41</v>
      </c>
      <c r="N90" s="13">
        <v>3.936708196721312</v>
      </c>
      <c r="O90" s="27">
        <v>6.59</v>
      </c>
      <c r="P90" s="13">
        <v>6.59</v>
      </c>
      <c r="Q90" s="13">
        <v>93.473199422950827</v>
      </c>
      <c r="R90" s="13">
        <v>96.354869822950846</v>
      </c>
      <c r="S90" s="13">
        <v>14.715415239344264</v>
      </c>
      <c r="T90" s="13">
        <v>2.0628350950819677E-2</v>
      </c>
      <c r="U90" s="13">
        <v>6.0625306229508203E-3</v>
      </c>
      <c r="V90" s="13">
        <v>0.37430221534426233</v>
      </c>
      <c r="W90" s="13">
        <v>1.1870749896393444</v>
      </c>
      <c r="X90" s="13">
        <v>0.20045718137704921</v>
      </c>
      <c r="Y90" s="13">
        <v>2.7163286557377055E-3</v>
      </c>
      <c r="Z90" s="13">
        <v>4.8421510819672144E-2</v>
      </c>
      <c r="AA90" s="13">
        <v>6.8419988459016395E-2</v>
      </c>
      <c r="AB90" s="13">
        <v>1.3306073704918035E-2</v>
      </c>
      <c r="AC90" s="13">
        <v>2.6121633568524594</v>
      </c>
      <c r="AD90" s="13">
        <v>1597.6972748065575</v>
      </c>
      <c r="AE90" s="13">
        <v>154.93606605901641</v>
      </c>
      <c r="AF90" s="13">
        <v>158.92945418491809</v>
      </c>
      <c r="AG90" s="13">
        <v>23.911629172459016</v>
      </c>
      <c r="AH90" s="13">
        <v>3.490291268196722E-2</v>
      </c>
      <c r="AI90" s="13">
        <v>1.1050667436065574E-2</v>
      </c>
      <c r="AJ90" s="13">
        <v>0.64185738355409838</v>
      </c>
      <c r="AK90" s="13">
        <v>1.9914385833967216</v>
      </c>
      <c r="AL90" s="13">
        <v>0.34596219352131152</v>
      </c>
      <c r="AM90" s="13">
        <v>4.1490913573770504E-3</v>
      </c>
      <c r="AN90" s="13">
        <v>8.0738269534426255E-2</v>
      </c>
      <c r="AO90" s="13">
        <v>0.12721632451147541</v>
      </c>
      <c r="AP90" s="13">
        <v>1.8559536944262298E-2</v>
      </c>
      <c r="AQ90" s="13">
        <v>4.3695264083409846</v>
      </c>
      <c r="AR90" s="13">
        <v>2785.9192224472135</v>
      </c>
      <c r="AS90" s="13">
        <v>3.490291268196722E-2</v>
      </c>
      <c r="AT90" s="13">
        <v>1.1050667436065574E-2</v>
      </c>
      <c r="AU90" s="13">
        <v>0.64185738355409838</v>
      </c>
      <c r="AV90" s="13">
        <v>1.9914385833967216</v>
      </c>
      <c r="AW90" s="13">
        <v>0.34596219352131152</v>
      </c>
      <c r="AX90" s="13">
        <v>4.1490913573770504E-3</v>
      </c>
      <c r="AY90" s="13">
        <v>8.0738269534426255E-2</v>
      </c>
      <c r="AZ90" s="13">
        <v>0.12721632451147541</v>
      </c>
      <c r="BA90" s="13">
        <v>1.8559536944262298E-2</v>
      </c>
      <c r="BB90" s="13">
        <v>4.3695264083409846</v>
      </c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</row>
    <row r="91" spans="1:207" s="8" customFormat="1" ht="15.6" customHeight="1" thickBot="1">
      <c r="A91" s="12" t="s">
        <v>191</v>
      </c>
      <c r="B91" s="35" t="s">
        <v>285</v>
      </c>
      <c r="C91" s="12" t="s">
        <v>394</v>
      </c>
      <c r="D91" s="36" t="s">
        <v>395</v>
      </c>
      <c r="E91" s="36" t="s">
        <v>396</v>
      </c>
      <c r="F91" s="37">
        <v>4.2</v>
      </c>
      <c r="G91" s="9" t="s">
        <v>331</v>
      </c>
      <c r="H91" s="9" t="s">
        <v>79</v>
      </c>
      <c r="I91" s="52" t="s">
        <v>80</v>
      </c>
      <c r="J91" s="40">
        <v>5</v>
      </c>
      <c r="K91" s="39">
        <v>40786</v>
      </c>
      <c r="L91" s="13">
        <v>23.03</v>
      </c>
      <c r="M91" s="13">
        <v>46.14</v>
      </c>
      <c r="N91" s="13">
        <v>1.8424000000000003</v>
      </c>
      <c r="O91" s="27">
        <v>3.74</v>
      </c>
      <c r="P91" s="13">
        <v>3.74</v>
      </c>
      <c r="Q91" s="13">
        <v>43.745945600000006</v>
      </c>
      <c r="R91" s="13">
        <v>45.094582400000007</v>
      </c>
      <c r="S91" s="13">
        <v>6.8868912000000009</v>
      </c>
      <c r="T91" s="13">
        <v>9.6541760000000022E-3</v>
      </c>
      <c r="U91" s="13">
        <v>2.8372960000000004E-3</v>
      </c>
      <c r="V91" s="13">
        <v>0.17517539200000001</v>
      </c>
      <c r="W91" s="13">
        <v>0.55555729600000003</v>
      </c>
      <c r="X91" s="13">
        <v>9.3815008000000019E-2</v>
      </c>
      <c r="Y91" s="13">
        <v>1.2712560000000003E-3</v>
      </c>
      <c r="Z91" s="13">
        <v>2.2661520000000004E-2</v>
      </c>
      <c r="AA91" s="13">
        <v>3.2020912000000006E-2</v>
      </c>
      <c r="AB91" s="13">
        <v>6.2273120000000005E-3</v>
      </c>
      <c r="AC91" s="13">
        <v>1.222506096</v>
      </c>
      <c r="AD91" s="13">
        <v>747.73067040000012</v>
      </c>
      <c r="AE91" s="13">
        <v>87.695068961904752</v>
      </c>
      <c r="AF91" s="13">
        <v>89.838641340952393</v>
      </c>
      <c r="AG91" s="13">
        <v>13.462659020952382</v>
      </c>
      <c r="AH91" s="13">
        <v>1.9861224723809523E-2</v>
      </c>
      <c r="AI91" s="13">
        <v>6.4040713904761903E-3</v>
      </c>
      <c r="AJ91" s="13">
        <v>0.36649115283809525</v>
      </c>
      <c r="AK91" s="13">
        <v>1.1307187999238095</v>
      </c>
      <c r="AL91" s="13">
        <v>0.19785860502857144</v>
      </c>
      <c r="AM91" s="13">
        <v>2.2957553142857147E-3</v>
      </c>
      <c r="AN91" s="13">
        <v>4.5769671200000001E-2</v>
      </c>
      <c r="AO91" s="13">
        <v>7.4063328304761908E-2</v>
      </c>
      <c r="AP91" s="13">
        <v>9.9838094857142862E-3</v>
      </c>
      <c r="AQ91" s="13">
        <v>2.4791114215999999</v>
      </c>
      <c r="AR91" s="13">
        <v>1597.3707183885715</v>
      </c>
      <c r="AS91" s="13">
        <v>1.9861224723809523E-2</v>
      </c>
      <c r="AT91" s="13">
        <v>6.4040713904761903E-3</v>
      </c>
      <c r="AU91" s="13">
        <v>0.36649115283809525</v>
      </c>
      <c r="AV91" s="13">
        <v>1.1307187999238095</v>
      </c>
      <c r="AW91" s="13">
        <v>0.19785860502857144</v>
      </c>
      <c r="AX91" s="13">
        <v>2.2957553142857147E-3</v>
      </c>
      <c r="AY91" s="13">
        <v>4.5769671200000001E-2</v>
      </c>
      <c r="AZ91" s="13">
        <v>7.4063328304761908E-2</v>
      </c>
      <c r="BA91" s="13">
        <v>9.9838094857142862E-3</v>
      </c>
      <c r="BB91" s="13">
        <v>2.4791114215999999</v>
      </c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</row>
    <row r="92" spans="1:207" s="8" customFormat="1" ht="15.6" customHeight="1" thickBot="1">
      <c r="A92" s="12" t="s">
        <v>191</v>
      </c>
      <c r="B92" s="35" t="s">
        <v>286</v>
      </c>
      <c r="C92" s="12" t="s">
        <v>397</v>
      </c>
      <c r="D92" s="36" t="s">
        <v>392</v>
      </c>
      <c r="E92" s="36" t="s">
        <v>393</v>
      </c>
      <c r="F92" s="37">
        <v>35.9</v>
      </c>
      <c r="G92" s="9" t="s">
        <v>331</v>
      </c>
      <c r="H92" s="9" t="s">
        <v>79</v>
      </c>
      <c r="I92" s="52" t="s">
        <v>80</v>
      </c>
      <c r="J92" s="40">
        <v>5.9</v>
      </c>
      <c r="K92" s="39">
        <v>40786</v>
      </c>
      <c r="L92" s="13">
        <v>234.35999999999999</v>
      </c>
      <c r="M92" s="13">
        <v>587.12</v>
      </c>
      <c r="N92" s="13">
        <v>2.1934529247910866</v>
      </c>
      <c r="O92" s="27">
        <v>5.51</v>
      </c>
      <c r="P92" s="13">
        <v>5.51</v>
      </c>
      <c r="Q92" s="13">
        <v>52.081346246239562</v>
      </c>
      <c r="R92" s="13">
        <v>53.686953787186638</v>
      </c>
      <c r="S92" s="13">
        <v>8.1991270328690806</v>
      </c>
      <c r="T92" s="13">
        <v>1.1493693325905295E-2</v>
      </c>
      <c r="U92" s="13">
        <v>3.3779175041782736E-3</v>
      </c>
      <c r="V92" s="13">
        <v>0.2085535040891365</v>
      </c>
      <c r="W92" s="13">
        <v>0.66141379494150432</v>
      </c>
      <c r="X92" s="13">
        <v>0.11169062293036212</v>
      </c>
      <c r="Y92" s="13">
        <v>1.5134825181058499E-3</v>
      </c>
      <c r="Z92" s="13">
        <v>2.6979470974930364E-2</v>
      </c>
      <c r="AA92" s="13">
        <v>3.8122211832869082E-2</v>
      </c>
      <c r="AB92" s="13">
        <v>7.4138708857938726E-3</v>
      </c>
      <c r="AC92" s="13">
        <v>1.4554437537158775</v>
      </c>
      <c r="AD92" s="13">
        <v>890.2040957147633</v>
      </c>
      <c r="AE92" s="13">
        <v>128.85510989528586</v>
      </c>
      <c r="AF92" s="13">
        <v>131.84937303601498</v>
      </c>
      <c r="AG92" s="13">
        <v>19.68619220910886</v>
      </c>
      <c r="AH92" s="13">
        <v>2.9324163795660062E-2</v>
      </c>
      <c r="AI92" s="13">
        <v>9.6086395270665557E-3</v>
      </c>
      <c r="AJ92" s="13">
        <v>0.54275882791256969</v>
      </c>
      <c r="AK92" s="13">
        <v>1.6661508632706599</v>
      </c>
      <c r="AL92" s="13">
        <v>0.29344211002355014</v>
      </c>
      <c r="AM92" s="13">
        <v>3.3031579927652504E-3</v>
      </c>
      <c r="AN92" s="13">
        <v>6.734659557002573E-2</v>
      </c>
      <c r="AO92" s="13">
        <v>0.11156519057074374</v>
      </c>
      <c r="AP92" s="13">
        <v>1.3976014292878342E-2</v>
      </c>
      <c r="AQ92" s="13">
        <v>3.650580149800891</v>
      </c>
      <c r="AR92" s="13">
        <v>2374.421737415908</v>
      </c>
      <c r="AS92" s="13">
        <v>2.9324163795660062E-2</v>
      </c>
      <c r="AT92" s="13">
        <v>9.6086395270665557E-3</v>
      </c>
      <c r="AU92" s="13">
        <v>0.54275882791256969</v>
      </c>
      <c r="AV92" s="13">
        <v>1.6661508632706599</v>
      </c>
      <c r="AW92" s="13">
        <v>0.29344211002355014</v>
      </c>
      <c r="AX92" s="13">
        <v>3.3031579927652504E-3</v>
      </c>
      <c r="AY92" s="13">
        <v>6.734659557002573E-2</v>
      </c>
      <c r="AZ92" s="13">
        <v>0.11156519057074374</v>
      </c>
      <c r="BA92" s="13">
        <v>1.3976014292878342E-2</v>
      </c>
      <c r="BB92" s="13">
        <v>3.650580149800891</v>
      </c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</row>
    <row r="93" spans="1:207" s="8" customFormat="1" ht="13.8" thickBot="1">
      <c r="A93" s="12"/>
      <c r="B93" s="35"/>
      <c r="C93" s="12"/>
      <c r="D93" s="36"/>
      <c r="E93" s="36"/>
      <c r="F93" s="37"/>
      <c r="G93" s="9"/>
      <c r="H93" s="9"/>
      <c r="I93" s="52"/>
      <c r="J93" s="40"/>
      <c r="K93" s="39"/>
      <c r="L93" s="13"/>
      <c r="M93" s="13"/>
      <c r="N93" s="13"/>
      <c r="O93" s="27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</row>
    <row r="94" spans="1:207" s="8" customFormat="1" ht="13.8" thickBot="1">
      <c r="A94" s="12"/>
      <c r="B94" s="35"/>
      <c r="C94" s="12"/>
      <c r="D94" s="36"/>
      <c r="E94" s="36"/>
      <c r="F94" s="37"/>
      <c r="G94" s="9"/>
      <c r="H94" s="9"/>
      <c r="I94" s="52"/>
      <c r="J94" s="40"/>
      <c r="K94" s="39"/>
      <c r="L94" s="13"/>
      <c r="M94" s="13"/>
      <c r="N94" s="13"/>
      <c r="O94" s="27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</row>
    <row r="95" spans="1:207" s="8" customFormat="1" ht="13.8" thickBot="1">
      <c r="A95" s="12"/>
      <c r="B95" s="35"/>
      <c r="C95" s="12"/>
      <c r="D95" s="36"/>
      <c r="E95" s="36"/>
      <c r="F95" s="37"/>
      <c r="G95" s="9"/>
      <c r="H95" s="9"/>
      <c r="I95" s="52"/>
      <c r="J95" s="40"/>
      <c r="K95" s="39"/>
      <c r="L95" s="13"/>
      <c r="M95" s="13"/>
      <c r="N95" s="13"/>
      <c r="O95" s="27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</row>
  </sheetData>
  <mergeCells count="16">
    <mergeCell ref="Q1:AD1"/>
    <mergeCell ref="AE1:AR1"/>
    <mergeCell ref="AS1:BB1"/>
    <mergeCell ref="A1:A2"/>
    <mergeCell ref="F1:F2"/>
    <mergeCell ref="G1:G2"/>
    <mergeCell ref="E1:E2"/>
    <mergeCell ref="H1:H2"/>
    <mergeCell ref="I1:I2"/>
    <mergeCell ref="J1:J2"/>
    <mergeCell ref="K1:K2"/>
    <mergeCell ref="L1:M1"/>
    <mergeCell ref="N1:P1"/>
    <mergeCell ref="B1:B2"/>
    <mergeCell ref="C1:C2"/>
    <mergeCell ref="D1:D2"/>
  </mergeCells>
  <phoneticPr fontId="2" type="noConversion"/>
  <pageMargins left="0.75" right="0.75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06"/>
  <sheetViews>
    <sheetView topLeftCell="A31" zoomScaleNormal="100" workbookViewId="0">
      <selection activeCell="A53" sqref="A53:XFD53"/>
    </sheetView>
  </sheetViews>
  <sheetFormatPr defaultRowHeight="13.8"/>
  <cols>
    <col min="1" max="1" width="14.21875" style="119" customWidth="1"/>
    <col min="2" max="2" width="25.77734375" style="120" customWidth="1"/>
    <col min="3" max="3" width="11.21875" style="120" customWidth="1"/>
    <col min="4" max="4" width="18.77734375" style="120" customWidth="1"/>
    <col min="5" max="5" width="10.77734375" style="121" customWidth="1"/>
    <col min="6" max="6" width="18.88671875" style="120" customWidth="1"/>
    <col min="7" max="7" width="10.88671875" style="122" customWidth="1"/>
    <col min="8" max="8" width="8.88671875" style="119" customWidth="1"/>
    <col min="9" max="9" width="11.44140625" style="123" customWidth="1"/>
    <col min="10" max="11" width="8.88671875" style="95"/>
    <col min="12" max="22" width="8.88671875" style="51"/>
  </cols>
  <sheetData>
    <row r="1" spans="1:22" s="3" customFormat="1" ht="55.2">
      <c r="A1" s="117" t="s">
        <v>17</v>
      </c>
      <c r="B1" s="124" t="s">
        <v>66</v>
      </c>
      <c r="C1" s="124" t="s">
        <v>65</v>
      </c>
      <c r="D1" s="125" t="s">
        <v>18</v>
      </c>
      <c r="E1" s="126" t="s">
        <v>28</v>
      </c>
      <c r="F1" s="124" t="s">
        <v>29</v>
      </c>
      <c r="G1" s="127" t="s">
        <v>30</v>
      </c>
      <c r="H1" s="128" t="s">
        <v>31</v>
      </c>
      <c r="I1" s="117" t="s">
        <v>32</v>
      </c>
      <c r="J1" s="129" t="s">
        <v>33</v>
      </c>
      <c r="K1" s="96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s="3" customFormat="1">
      <c r="A2" s="117"/>
      <c r="B2" s="124"/>
      <c r="C2" s="124"/>
      <c r="D2" s="125"/>
      <c r="E2" s="126"/>
      <c r="F2" s="124"/>
      <c r="G2" s="127"/>
      <c r="H2" s="117"/>
      <c r="I2" s="129"/>
      <c r="J2" s="92"/>
      <c r="K2" s="96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>
      <c r="A3" s="117"/>
      <c r="B3" s="124"/>
      <c r="C3" s="124"/>
      <c r="D3" s="125"/>
      <c r="E3" s="126"/>
      <c r="F3" s="124"/>
      <c r="G3" s="127"/>
      <c r="H3" s="128"/>
      <c r="I3" s="117"/>
      <c r="J3" s="129"/>
      <c r="K3" s="96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2">
      <c r="A4" s="130" t="s">
        <v>203</v>
      </c>
      <c r="B4" s="92" t="s">
        <v>88</v>
      </c>
      <c r="C4" s="131">
        <v>112</v>
      </c>
      <c r="D4" s="131" t="s">
        <v>204</v>
      </c>
      <c r="E4" s="132" t="s">
        <v>205</v>
      </c>
      <c r="F4" s="131" t="s">
        <v>67</v>
      </c>
      <c r="G4" s="91">
        <v>0.33600000000000002</v>
      </c>
      <c r="H4" s="133">
        <v>233.88</v>
      </c>
      <c r="I4" s="91" t="s">
        <v>75</v>
      </c>
      <c r="J4" s="91">
        <f>SUM(G4*H4)</f>
        <v>78.583680000000001</v>
      </c>
    </row>
    <row r="5" spans="1:22">
      <c r="A5" s="130" t="s">
        <v>203</v>
      </c>
      <c r="B5" s="92" t="s">
        <v>88</v>
      </c>
      <c r="C5" s="131">
        <v>112</v>
      </c>
      <c r="D5" s="131" t="s">
        <v>206</v>
      </c>
      <c r="E5" s="132" t="s">
        <v>207</v>
      </c>
      <c r="F5" s="131" t="s">
        <v>67</v>
      </c>
      <c r="G5" s="91">
        <v>0.33600000000000002</v>
      </c>
      <c r="H5" s="133">
        <v>139.16</v>
      </c>
      <c r="I5" s="91" t="s">
        <v>75</v>
      </c>
      <c r="J5" s="91">
        <f t="shared" ref="J5:J68" si="0">SUM(G5*H5)</f>
        <v>46.757760000000005</v>
      </c>
    </row>
    <row r="6" spans="1:22">
      <c r="A6" s="130" t="s">
        <v>203</v>
      </c>
      <c r="B6" s="92" t="s">
        <v>88</v>
      </c>
      <c r="C6" s="131">
        <v>112</v>
      </c>
      <c r="D6" s="131" t="s">
        <v>206</v>
      </c>
      <c r="E6" s="132" t="s">
        <v>205</v>
      </c>
      <c r="F6" s="131" t="s">
        <v>67</v>
      </c>
      <c r="G6" s="91">
        <v>0.33600000000000002</v>
      </c>
      <c r="H6" s="133">
        <v>46.65</v>
      </c>
      <c r="I6" s="91" t="s">
        <v>75</v>
      </c>
      <c r="J6" s="91">
        <f t="shared" si="0"/>
        <v>15.6744</v>
      </c>
    </row>
    <row r="7" spans="1:22">
      <c r="A7" s="130" t="s">
        <v>203</v>
      </c>
      <c r="B7" s="92" t="s">
        <v>88</v>
      </c>
      <c r="C7" s="131">
        <v>112</v>
      </c>
      <c r="D7" s="131" t="s">
        <v>197</v>
      </c>
      <c r="E7" s="132" t="s">
        <v>208</v>
      </c>
      <c r="F7" s="131" t="s">
        <v>67</v>
      </c>
      <c r="G7" s="91">
        <v>0.33600000000000002</v>
      </c>
      <c r="H7" s="133">
        <v>69.39</v>
      </c>
      <c r="I7" s="91" t="s">
        <v>75</v>
      </c>
      <c r="J7" s="91">
        <f t="shared" si="0"/>
        <v>23.315040000000003</v>
      </c>
    </row>
    <row r="8" spans="1:22" s="6" customFormat="1">
      <c r="A8" s="130" t="s">
        <v>92</v>
      </c>
      <c r="B8" s="92" t="s">
        <v>86</v>
      </c>
      <c r="C8" s="131">
        <v>235</v>
      </c>
      <c r="D8" s="131" t="s">
        <v>209</v>
      </c>
      <c r="E8" s="132" t="s">
        <v>210</v>
      </c>
      <c r="F8" s="131" t="s">
        <v>67</v>
      </c>
      <c r="G8" s="91">
        <v>0.33600000000000002</v>
      </c>
      <c r="H8" s="133">
        <v>78.14</v>
      </c>
      <c r="I8" s="91" t="s">
        <v>75</v>
      </c>
      <c r="J8" s="91">
        <f t="shared" si="0"/>
        <v>26.255040000000001</v>
      </c>
      <c r="K8" s="118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>
      <c r="A9" s="130" t="s">
        <v>92</v>
      </c>
      <c r="B9" s="92" t="s">
        <v>86</v>
      </c>
      <c r="C9" s="131">
        <v>235</v>
      </c>
      <c r="D9" s="131" t="s">
        <v>209</v>
      </c>
      <c r="E9" s="132" t="s">
        <v>211</v>
      </c>
      <c r="F9" s="131" t="s">
        <v>67</v>
      </c>
      <c r="G9" s="91">
        <v>0.33600000000000002</v>
      </c>
      <c r="H9" s="133">
        <v>185.32</v>
      </c>
      <c r="I9" s="91" t="s">
        <v>75</v>
      </c>
      <c r="J9" s="91">
        <f t="shared" si="0"/>
        <v>62.267520000000005</v>
      </c>
      <c r="K9" s="118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>
      <c r="A10" s="130" t="s">
        <v>92</v>
      </c>
      <c r="B10" s="92" t="s">
        <v>86</v>
      </c>
      <c r="C10" s="131">
        <v>235</v>
      </c>
      <c r="D10" s="131" t="s">
        <v>209</v>
      </c>
      <c r="E10" s="132" t="s">
        <v>211</v>
      </c>
      <c r="F10" s="131" t="s">
        <v>67</v>
      </c>
      <c r="G10" s="91">
        <v>0.33600000000000002</v>
      </c>
      <c r="H10" s="133">
        <v>70.3</v>
      </c>
      <c r="I10" s="91" t="s">
        <v>75</v>
      </c>
      <c r="J10" s="91">
        <f t="shared" si="0"/>
        <v>23.620799999999999</v>
      </c>
      <c r="K10" s="11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>
      <c r="A11" s="130" t="s">
        <v>92</v>
      </c>
      <c r="B11" s="92" t="s">
        <v>86</v>
      </c>
      <c r="C11" s="131">
        <v>235</v>
      </c>
      <c r="D11" s="131" t="s">
        <v>209</v>
      </c>
      <c r="E11" s="132" t="s">
        <v>210</v>
      </c>
      <c r="F11" s="131" t="s">
        <v>67</v>
      </c>
      <c r="G11" s="91">
        <v>0.33600000000000002</v>
      </c>
      <c r="H11" s="133">
        <v>92.46</v>
      </c>
      <c r="I11" s="91" t="s">
        <v>75</v>
      </c>
      <c r="J11" s="91">
        <f t="shared" si="0"/>
        <v>31.066559999999999</v>
      </c>
      <c r="K11" s="11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>
      <c r="A12" s="130" t="s">
        <v>92</v>
      </c>
      <c r="B12" s="92" t="s">
        <v>86</v>
      </c>
      <c r="C12" s="131">
        <v>235</v>
      </c>
      <c r="D12" s="131" t="s">
        <v>212</v>
      </c>
      <c r="E12" s="132" t="s">
        <v>210</v>
      </c>
      <c r="F12" s="131" t="s">
        <v>67</v>
      </c>
      <c r="G12" s="91">
        <v>0.33600000000000002</v>
      </c>
      <c r="H12" s="133">
        <v>23.64</v>
      </c>
      <c r="I12" s="91" t="s">
        <v>75</v>
      </c>
      <c r="J12" s="91">
        <f t="shared" si="0"/>
        <v>7.9430400000000008</v>
      </c>
      <c r="K12" s="11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>
      <c r="A13" s="130" t="s">
        <v>92</v>
      </c>
      <c r="B13" s="92" t="s">
        <v>86</v>
      </c>
      <c r="C13" s="131">
        <v>235</v>
      </c>
      <c r="D13" s="131" t="s">
        <v>213</v>
      </c>
      <c r="E13" s="132" t="s">
        <v>210</v>
      </c>
      <c r="F13" s="131" t="s">
        <v>67</v>
      </c>
      <c r="G13" s="91">
        <v>0.33600000000000002</v>
      </c>
      <c r="H13" s="133">
        <v>15</v>
      </c>
      <c r="I13" s="91" t="s">
        <v>75</v>
      </c>
      <c r="J13" s="91">
        <f t="shared" si="0"/>
        <v>5.04</v>
      </c>
      <c r="K13" s="11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>
      <c r="A14" s="130" t="s">
        <v>92</v>
      </c>
      <c r="B14" s="92" t="s">
        <v>174</v>
      </c>
      <c r="C14" s="131">
        <v>111</v>
      </c>
      <c r="D14" s="131" t="s">
        <v>214</v>
      </c>
      <c r="E14" s="132" t="s">
        <v>215</v>
      </c>
      <c r="F14" s="131" t="s">
        <v>67</v>
      </c>
      <c r="G14" s="91">
        <v>0.33600000000000002</v>
      </c>
      <c r="H14" s="133">
        <v>92.84</v>
      </c>
      <c r="I14" s="91" t="s">
        <v>75</v>
      </c>
      <c r="J14" s="91">
        <f t="shared" si="0"/>
        <v>31.194240000000004</v>
      </c>
      <c r="K14" s="11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130" t="s">
        <v>92</v>
      </c>
      <c r="B15" s="92" t="s">
        <v>174</v>
      </c>
      <c r="C15" s="131">
        <v>111</v>
      </c>
      <c r="D15" s="131" t="s">
        <v>214</v>
      </c>
      <c r="E15" s="132" t="s">
        <v>215</v>
      </c>
      <c r="F15" s="131" t="s">
        <v>67</v>
      </c>
      <c r="G15" s="91">
        <v>0.33600000000000002</v>
      </c>
      <c r="H15" s="133">
        <v>92.4</v>
      </c>
      <c r="I15" s="91" t="s">
        <v>75</v>
      </c>
      <c r="J15" s="91">
        <f t="shared" si="0"/>
        <v>31.046400000000006</v>
      </c>
    </row>
    <row r="16" spans="1:22">
      <c r="A16" s="130" t="s">
        <v>92</v>
      </c>
      <c r="B16" s="92" t="s">
        <v>174</v>
      </c>
      <c r="C16" s="131">
        <v>111</v>
      </c>
      <c r="D16" s="131" t="s">
        <v>216</v>
      </c>
      <c r="E16" s="132" t="s">
        <v>217</v>
      </c>
      <c r="F16" s="131" t="s">
        <v>67</v>
      </c>
      <c r="G16" s="91">
        <v>0.33600000000000002</v>
      </c>
      <c r="H16" s="133">
        <v>209.6</v>
      </c>
      <c r="I16" s="91" t="s">
        <v>75</v>
      </c>
      <c r="J16" s="91">
        <f t="shared" si="0"/>
        <v>70.425600000000003</v>
      </c>
    </row>
    <row r="17" spans="1:10">
      <c r="A17" s="130" t="s">
        <v>92</v>
      </c>
      <c r="B17" s="92" t="s">
        <v>174</v>
      </c>
      <c r="C17" s="131">
        <v>111</v>
      </c>
      <c r="D17" s="131" t="s">
        <v>216</v>
      </c>
      <c r="E17" s="132" t="s">
        <v>217</v>
      </c>
      <c r="F17" s="131" t="s">
        <v>67</v>
      </c>
      <c r="G17" s="91">
        <v>0.33600000000000002</v>
      </c>
      <c r="H17" s="133">
        <v>23.61</v>
      </c>
      <c r="I17" s="91" t="s">
        <v>75</v>
      </c>
      <c r="J17" s="91">
        <f t="shared" si="0"/>
        <v>7.9329600000000005</v>
      </c>
    </row>
    <row r="18" spans="1:10">
      <c r="A18" s="130" t="s">
        <v>92</v>
      </c>
      <c r="B18" s="92" t="s">
        <v>174</v>
      </c>
      <c r="C18" s="131">
        <v>111</v>
      </c>
      <c r="D18" s="131" t="s">
        <v>218</v>
      </c>
      <c r="E18" s="132" t="s">
        <v>219</v>
      </c>
      <c r="F18" s="131" t="s">
        <v>67</v>
      </c>
      <c r="G18" s="91">
        <v>0.33600000000000002</v>
      </c>
      <c r="H18" s="133">
        <v>161.96</v>
      </c>
      <c r="I18" s="91" t="s">
        <v>75</v>
      </c>
      <c r="J18" s="91">
        <f t="shared" si="0"/>
        <v>54.418560000000006</v>
      </c>
    </row>
    <row r="19" spans="1:10">
      <c r="A19" s="130" t="s">
        <v>92</v>
      </c>
      <c r="B19" s="92" t="s">
        <v>174</v>
      </c>
      <c r="C19" s="131">
        <v>111</v>
      </c>
      <c r="D19" s="131" t="s">
        <v>218</v>
      </c>
      <c r="E19" s="132" t="s">
        <v>219</v>
      </c>
      <c r="F19" s="131" t="s">
        <v>67</v>
      </c>
      <c r="G19" s="91">
        <v>0.33600000000000002</v>
      </c>
      <c r="H19" s="133">
        <v>45.16</v>
      </c>
      <c r="I19" s="91" t="s">
        <v>75</v>
      </c>
      <c r="J19" s="91">
        <f t="shared" si="0"/>
        <v>15.17376</v>
      </c>
    </row>
    <row r="20" spans="1:10">
      <c r="A20" s="130" t="s">
        <v>92</v>
      </c>
      <c r="B20" s="92" t="s">
        <v>174</v>
      </c>
      <c r="C20" s="131">
        <v>111</v>
      </c>
      <c r="D20" s="131" t="s">
        <v>220</v>
      </c>
      <c r="E20" s="132" t="s">
        <v>215</v>
      </c>
      <c r="F20" s="131" t="s">
        <v>67</v>
      </c>
      <c r="G20" s="91">
        <v>0.33600000000000002</v>
      </c>
      <c r="H20" s="133">
        <v>23.58</v>
      </c>
      <c r="I20" s="91" t="s">
        <v>75</v>
      </c>
      <c r="J20" s="91">
        <f t="shared" si="0"/>
        <v>7.9228800000000001</v>
      </c>
    </row>
    <row r="21" spans="1:10">
      <c r="A21" s="130" t="s">
        <v>92</v>
      </c>
      <c r="B21" s="92" t="s">
        <v>174</v>
      </c>
      <c r="C21" s="131">
        <v>111</v>
      </c>
      <c r="D21" s="131" t="s">
        <v>221</v>
      </c>
      <c r="E21" s="132" t="s">
        <v>222</v>
      </c>
      <c r="F21" s="131" t="s">
        <v>67</v>
      </c>
      <c r="G21" s="91">
        <v>0.33600000000000002</v>
      </c>
      <c r="H21" s="133">
        <v>116.06</v>
      </c>
      <c r="I21" s="91" t="s">
        <v>75</v>
      </c>
      <c r="J21" s="91">
        <f t="shared" si="0"/>
        <v>38.996160000000003</v>
      </c>
    </row>
    <row r="22" spans="1:10">
      <c r="A22" s="130" t="s">
        <v>92</v>
      </c>
      <c r="B22" s="92" t="s">
        <v>174</v>
      </c>
      <c r="C22" s="131">
        <v>111</v>
      </c>
      <c r="D22" s="131" t="s">
        <v>221</v>
      </c>
      <c r="E22" s="132" t="s">
        <v>222</v>
      </c>
      <c r="F22" s="131" t="s">
        <v>67</v>
      </c>
      <c r="G22" s="91">
        <v>0.33600000000000002</v>
      </c>
      <c r="H22" s="133">
        <v>46.28</v>
      </c>
      <c r="I22" s="91" t="s">
        <v>75</v>
      </c>
      <c r="J22" s="91">
        <f t="shared" si="0"/>
        <v>15.550080000000001</v>
      </c>
    </row>
    <row r="23" spans="1:10">
      <c r="A23" s="130" t="s">
        <v>92</v>
      </c>
      <c r="B23" s="92" t="s">
        <v>174</v>
      </c>
      <c r="C23" s="131">
        <v>111</v>
      </c>
      <c r="D23" s="131" t="s">
        <v>223</v>
      </c>
      <c r="E23" s="132" t="s">
        <v>215</v>
      </c>
      <c r="F23" s="131" t="s">
        <v>67</v>
      </c>
      <c r="G23" s="91">
        <v>0.33600000000000002</v>
      </c>
      <c r="H23" s="133">
        <v>115.39</v>
      </c>
      <c r="I23" s="91" t="s">
        <v>75</v>
      </c>
      <c r="J23" s="91">
        <f t="shared" si="0"/>
        <v>38.771039999999999</v>
      </c>
    </row>
    <row r="24" spans="1:10">
      <c r="A24" s="130" t="s">
        <v>92</v>
      </c>
      <c r="B24" s="92" t="s">
        <v>174</v>
      </c>
      <c r="C24" s="131">
        <v>111</v>
      </c>
      <c r="D24" s="131" t="s">
        <v>224</v>
      </c>
      <c r="E24" s="132" t="s">
        <v>225</v>
      </c>
      <c r="F24" s="131" t="s">
        <v>67</v>
      </c>
      <c r="G24" s="91">
        <v>0.33600000000000002</v>
      </c>
      <c r="H24" s="133">
        <v>140.75</v>
      </c>
      <c r="I24" s="91" t="s">
        <v>75</v>
      </c>
      <c r="J24" s="91">
        <f t="shared" si="0"/>
        <v>47.292000000000002</v>
      </c>
    </row>
    <row r="25" spans="1:10">
      <c r="A25" s="130" t="s">
        <v>92</v>
      </c>
      <c r="B25" s="92" t="s">
        <v>174</v>
      </c>
      <c r="C25" s="131">
        <v>111</v>
      </c>
      <c r="D25" s="131" t="s">
        <v>224</v>
      </c>
      <c r="E25" s="132" t="s">
        <v>222</v>
      </c>
      <c r="F25" s="131" t="s">
        <v>67</v>
      </c>
      <c r="G25" s="91">
        <v>0.33600000000000002</v>
      </c>
      <c r="H25" s="133">
        <v>93.58</v>
      </c>
      <c r="I25" s="91" t="s">
        <v>75</v>
      </c>
      <c r="J25" s="91">
        <f t="shared" si="0"/>
        <v>31.442880000000002</v>
      </c>
    </row>
    <row r="26" spans="1:10">
      <c r="A26" s="130" t="s">
        <v>92</v>
      </c>
      <c r="B26" s="92" t="s">
        <v>174</v>
      </c>
      <c r="C26" s="131">
        <v>111</v>
      </c>
      <c r="D26" s="131" t="s">
        <v>226</v>
      </c>
      <c r="E26" s="132" t="s">
        <v>227</v>
      </c>
      <c r="F26" s="131" t="s">
        <v>67</v>
      </c>
      <c r="G26" s="91">
        <v>0.33600000000000002</v>
      </c>
      <c r="H26" s="133">
        <v>44.53</v>
      </c>
      <c r="I26" s="91" t="s">
        <v>75</v>
      </c>
      <c r="J26" s="91">
        <f t="shared" si="0"/>
        <v>14.962080000000002</v>
      </c>
    </row>
    <row r="27" spans="1:10">
      <c r="A27" s="130" t="s">
        <v>92</v>
      </c>
      <c r="B27" s="92" t="s">
        <v>174</v>
      </c>
      <c r="C27" s="131">
        <v>111</v>
      </c>
      <c r="D27" s="131" t="s">
        <v>226</v>
      </c>
      <c r="E27" s="132" t="s">
        <v>227</v>
      </c>
      <c r="F27" s="131" t="s">
        <v>67</v>
      </c>
      <c r="G27" s="91">
        <v>0.33600000000000002</v>
      </c>
      <c r="H27" s="133">
        <v>92.72</v>
      </c>
      <c r="I27" s="91" t="s">
        <v>75</v>
      </c>
      <c r="J27" s="91">
        <f t="shared" si="0"/>
        <v>31.153920000000003</v>
      </c>
    </row>
    <row r="28" spans="1:10">
      <c r="A28" s="130" t="s">
        <v>92</v>
      </c>
      <c r="B28" s="92" t="s">
        <v>174</v>
      </c>
      <c r="C28" s="131">
        <v>111</v>
      </c>
      <c r="D28" s="131" t="s">
        <v>228</v>
      </c>
      <c r="E28" s="132" t="s">
        <v>225</v>
      </c>
      <c r="F28" s="131" t="s">
        <v>67</v>
      </c>
      <c r="G28" s="91">
        <v>0.33600000000000002</v>
      </c>
      <c r="H28" s="133">
        <v>24.29</v>
      </c>
      <c r="I28" s="91" t="s">
        <v>75</v>
      </c>
      <c r="J28" s="91">
        <f t="shared" si="0"/>
        <v>8.1614400000000007</v>
      </c>
    </row>
    <row r="29" spans="1:10">
      <c r="A29" s="130" t="s">
        <v>92</v>
      </c>
      <c r="B29" s="92" t="s">
        <v>174</v>
      </c>
      <c r="C29" s="131">
        <v>111</v>
      </c>
      <c r="D29" s="131" t="s">
        <v>228</v>
      </c>
      <c r="E29" s="132" t="s">
        <v>227</v>
      </c>
      <c r="F29" s="131" t="s">
        <v>67</v>
      </c>
      <c r="G29" s="91">
        <v>0.33600000000000002</v>
      </c>
      <c r="H29" s="133">
        <v>47.77</v>
      </c>
      <c r="I29" s="91" t="s">
        <v>75</v>
      </c>
      <c r="J29" s="91">
        <f t="shared" si="0"/>
        <v>16.050720000000002</v>
      </c>
    </row>
    <row r="30" spans="1:10">
      <c r="A30" s="130" t="s">
        <v>92</v>
      </c>
      <c r="B30" s="92" t="s">
        <v>174</v>
      </c>
      <c r="C30" s="131">
        <v>111</v>
      </c>
      <c r="D30" s="131" t="s">
        <v>228</v>
      </c>
      <c r="E30" s="132" t="s">
        <v>227</v>
      </c>
      <c r="F30" s="131" t="s">
        <v>67</v>
      </c>
      <c r="G30" s="91">
        <v>0.33600000000000002</v>
      </c>
      <c r="H30" s="133">
        <v>116.16</v>
      </c>
      <c r="I30" s="91" t="s">
        <v>75</v>
      </c>
      <c r="J30" s="91">
        <f t="shared" si="0"/>
        <v>39.029760000000003</v>
      </c>
    </row>
    <row r="31" spans="1:10">
      <c r="A31" s="130" t="s">
        <v>92</v>
      </c>
      <c r="B31" s="92" t="s">
        <v>174</v>
      </c>
      <c r="C31" s="131">
        <v>111</v>
      </c>
      <c r="D31" s="131" t="s">
        <v>229</v>
      </c>
      <c r="E31" s="132" t="s">
        <v>225</v>
      </c>
      <c r="F31" s="131" t="s">
        <v>67</v>
      </c>
      <c r="G31" s="91">
        <v>0.33600000000000002</v>
      </c>
      <c r="H31" s="133">
        <v>70.760000000000005</v>
      </c>
      <c r="I31" s="91" t="s">
        <v>75</v>
      </c>
      <c r="J31" s="91">
        <f t="shared" si="0"/>
        <v>23.775360000000003</v>
      </c>
    </row>
    <row r="32" spans="1:10">
      <c r="A32" s="130" t="s">
        <v>92</v>
      </c>
      <c r="B32" s="92" t="s">
        <v>174</v>
      </c>
      <c r="C32" s="131">
        <v>111</v>
      </c>
      <c r="D32" s="131" t="s">
        <v>230</v>
      </c>
      <c r="E32" s="132" t="s">
        <v>225</v>
      </c>
      <c r="F32" s="131" t="s">
        <v>67</v>
      </c>
      <c r="G32" s="91">
        <v>0.33600000000000002</v>
      </c>
      <c r="H32" s="133">
        <v>23.32</v>
      </c>
      <c r="I32" s="91" t="s">
        <v>75</v>
      </c>
      <c r="J32" s="91">
        <f t="shared" si="0"/>
        <v>7.8355200000000007</v>
      </c>
    </row>
    <row r="33" spans="1:10">
      <c r="A33" s="130" t="s">
        <v>92</v>
      </c>
      <c r="B33" s="92" t="s">
        <v>174</v>
      </c>
      <c r="C33" s="131">
        <v>111</v>
      </c>
      <c r="D33" s="131" t="s">
        <v>230</v>
      </c>
      <c r="E33" s="132" t="s">
        <v>225</v>
      </c>
      <c r="F33" s="131" t="s">
        <v>67</v>
      </c>
      <c r="G33" s="91">
        <v>0.33600000000000002</v>
      </c>
      <c r="H33" s="133">
        <v>117.38</v>
      </c>
      <c r="I33" s="91" t="s">
        <v>75</v>
      </c>
      <c r="J33" s="91">
        <f t="shared" si="0"/>
        <v>39.439680000000003</v>
      </c>
    </row>
    <row r="34" spans="1:10">
      <c r="A34" s="130" t="s">
        <v>92</v>
      </c>
      <c r="B34" s="92" t="s">
        <v>174</v>
      </c>
      <c r="C34" s="131">
        <v>111</v>
      </c>
      <c r="D34" s="131" t="s">
        <v>231</v>
      </c>
      <c r="E34" s="132" t="s">
        <v>232</v>
      </c>
      <c r="F34" s="131" t="s">
        <v>67</v>
      </c>
      <c r="G34" s="91">
        <v>0.33600000000000002</v>
      </c>
      <c r="H34" s="133">
        <v>69.540000000000006</v>
      </c>
      <c r="I34" s="91" t="s">
        <v>75</v>
      </c>
      <c r="J34" s="91">
        <f t="shared" si="0"/>
        <v>23.365440000000003</v>
      </c>
    </row>
    <row r="35" spans="1:10">
      <c r="A35" s="130" t="s">
        <v>92</v>
      </c>
      <c r="B35" s="92" t="s">
        <v>174</v>
      </c>
      <c r="C35" s="131">
        <v>111</v>
      </c>
      <c r="D35" s="131" t="s">
        <v>233</v>
      </c>
      <c r="E35" s="132" t="s">
        <v>232</v>
      </c>
      <c r="F35" s="131" t="s">
        <v>67</v>
      </c>
      <c r="G35" s="91">
        <v>0.33600000000000002</v>
      </c>
      <c r="H35" s="133">
        <v>45.89</v>
      </c>
      <c r="I35" s="91" t="s">
        <v>75</v>
      </c>
      <c r="J35" s="91">
        <f t="shared" si="0"/>
        <v>15.419040000000001</v>
      </c>
    </row>
    <row r="36" spans="1:10">
      <c r="A36" s="130" t="s">
        <v>92</v>
      </c>
      <c r="B36" s="92" t="s">
        <v>174</v>
      </c>
      <c r="C36" s="131">
        <v>111</v>
      </c>
      <c r="D36" s="131" t="s">
        <v>233</v>
      </c>
      <c r="E36" s="132" t="s">
        <v>215</v>
      </c>
      <c r="F36" s="131" t="s">
        <v>67</v>
      </c>
      <c r="G36" s="91">
        <v>0.33600000000000002</v>
      </c>
      <c r="H36" s="133">
        <v>23.06</v>
      </c>
      <c r="I36" s="91" t="s">
        <v>75</v>
      </c>
      <c r="J36" s="91">
        <f t="shared" si="0"/>
        <v>7.7481600000000004</v>
      </c>
    </row>
    <row r="37" spans="1:10">
      <c r="A37" s="130" t="s">
        <v>92</v>
      </c>
      <c r="B37" s="92" t="s">
        <v>86</v>
      </c>
      <c r="C37" s="131">
        <v>235</v>
      </c>
      <c r="D37" s="131" t="s">
        <v>233</v>
      </c>
      <c r="E37" s="132" t="s">
        <v>234</v>
      </c>
      <c r="F37" s="131" t="s">
        <v>67</v>
      </c>
      <c r="G37" s="91">
        <v>0.33600000000000002</v>
      </c>
      <c r="H37" s="133">
        <v>91.74</v>
      </c>
      <c r="I37" s="91" t="s">
        <v>75</v>
      </c>
      <c r="J37" s="91">
        <f t="shared" si="0"/>
        <v>30.824639999999999</v>
      </c>
    </row>
    <row r="38" spans="1:10">
      <c r="A38" s="130" t="s">
        <v>92</v>
      </c>
      <c r="B38" s="92" t="s">
        <v>174</v>
      </c>
      <c r="C38" s="131">
        <v>111</v>
      </c>
      <c r="D38" s="131" t="s">
        <v>235</v>
      </c>
      <c r="E38" s="132" t="s">
        <v>232</v>
      </c>
      <c r="F38" s="131" t="s">
        <v>67</v>
      </c>
      <c r="G38" s="91">
        <v>0.33600000000000002</v>
      </c>
      <c r="H38" s="133">
        <v>94.39</v>
      </c>
      <c r="I38" s="91" t="s">
        <v>75</v>
      </c>
      <c r="J38" s="91">
        <f t="shared" si="0"/>
        <v>31.715040000000002</v>
      </c>
    </row>
    <row r="39" spans="1:10">
      <c r="A39" s="130" t="s">
        <v>92</v>
      </c>
      <c r="B39" s="92" t="s">
        <v>174</v>
      </c>
      <c r="C39" s="131">
        <v>111</v>
      </c>
      <c r="D39" s="131" t="s">
        <v>235</v>
      </c>
      <c r="E39" s="132" t="s">
        <v>225</v>
      </c>
      <c r="F39" s="131" t="s">
        <v>67</v>
      </c>
      <c r="G39" s="91">
        <v>0.33600000000000002</v>
      </c>
      <c r="H39" s="133">
        <v>91.64</v>
      </c>
      <c r="I39" s="91" t="s">
        <v>75</v>
      </c>
      <c r="J39" s="91">
        <f t="shared" si="0"/>
        <v>30.791040000000002</v>
      </c>
    </row>
    <row r="40" spans="1:10">
      <c r="A40" s="130" t="s">
        <v>92</v>
      </c>
      <c r="B40" s="92" t="s">
        <v>174</v>
      </c>
      <c r="C40" s="131">
        <v>111</v>
      </c>
      <c r="D40" s="131" t="s">
        <v>235</v>
      </c>
      <c r="E40" s="132" t="s">
        <v>232</v>
      </c>
      <c r="F40" s="131" t="s">
        <v>67</v>
      </c>
      <c r="G40" s="91">
        <v>0.33600000000000002</v>
      </c>
      <c r="H40" s="133">
        <v>46.27</v>
      </c>
      <c r="I40" s="91" t="s">
        <v>75</v>
      </c>
      <c r="J40" s="91">
        <f t="shared" si="0"/>
        <v>15.546720000000002</v>
      </c>
    </row>
    <row r="41" spans="1:10">
      <c r="A41" s="130" t="s">
        <v>92</v>
      </c>
      <c r="B41" s="92" t="s">
        <v>86</v>
      </c>
      <c r="C41" s="131">
        <v>235</v>
      </c>
      <c r="D41" s="131" t="s">
        <v>236</v>
      </c>
      <c r="E41" s="132" t="s">
        <v>237</v>
      </c>
      <c r="F41" s="131" t="s">
        <v>67</v>
      </c>
      <c r="G41" s="91">
        <v>0.33600000000000002</v>
      </c>
      <c r="H41" s="133">
        <v>23.51</v>
      </c>
      <c r="I41" s="91" t="s">
        <v>75</v>
      </c>
      <c r="J41" s="91">
        <f t="shared" si="0"/>
        <v>7.8993600000000006</v>
      </c>
    </row>
    <row r="42" spans="1:10">
      <c r="A42" s="130" t="s">
        <v>92</v>
      </c>
      <c r="B42" s="92" t="s">
        <v>86</v>
      </c>
      <c r="C42" s="131">
        <v>235</v>
      </c>
      <c r="D42" s="131" t="s">
        <v>236</v>
      </c>
      <c r="E42" s="132" t="s">
        <v>237</v>
      </c>
      <c r="F42" s="131" t="s">
        <v>67</v>
      </c>
      <c r="G42" s="91">
        <v>0.33600000000000002</v>
      </c>
      <c r="H42" s="133">
        <v>233.68</v>
      </c>
      <c r="I42" s="91" t="s">
        <v>75</v>
      </c>
      <c r="J42" s="91">
        <f t="shared" si="0"/>
        <v>78.516480000000001</v>
      </c>
    </row>
    <row r="43" spans="1:10">
      <c r="A43" s="130" t="s">
        <v>92</v>
      </c>
      <c r="B43" s="92" t="s">
        <v>86</v>
      </c>
      <c r="C43" s="131">
        <v>235</v>
      </c>
      <c r="D43" s="131" t="s">
        <v>238</v>
      </c>
      <c r="E43" s="132" t="s">
        <v>239</v>
      </c>
      <c r="F43" s="131" t="s">
        <v>67</v>
      </c>
      <c r="G43" s="91">
        <v>0.33600000000000002</v>
      </c>
      <c r="H43" s="133">
        <v>23.97</v>
      </c>
      <c r="I43" s="91" t="s">
        <v>75</v>
      </c>
      <c r="J43" s="91">
        <f t="shared" si="0"/>
        <v>8.0539199999999997</v>
      </c>
    </row>
    <row r="44" spans="1:10">
      <c r="A44" s="130" t="s">
        <v>92</v>
      </c>
      <c r="B44" s="92" t="s">
        <v>86</v>
      </c>
      <c r="C44" s="131">
        <v>235</v>
      </c>
      <c r="D44" s="131" t="s">
        <v>238</v>
      </c>
      <c r="E44" s="132" t="s">
        <v>239</v>
      </c>
      <c r="F44" s="131" t="s">
        <v>67</v>
      </c>
      <c r="G44" s="91">
        <v>0.33600000000000002</v>
      </c>
      <c r="H44" s="133">
        <v>22.82</v>
      </c>
      <c r="I44" s="91" t="s">
        <v>75</v>
      </c>
      <c r="J44" s="91">
        <f t="shared" si="0"/>
        <v>7.6675200000000006</v>
      </c>
    </row>
    <row r="45" spans="1:10">
      <c r="A45" s="130" t="s">
        <v>92</v>
      </c>
      <c r="B45" s="92" t="s">
        <v>86</v>
      </c>
      <c r="C45" s="131">
        <v>235</v>
      </c>
      <c r="D45" s="131" t="s">
        <v>240</v>
      </c>
      <c r="E45" s="132" t="s">
        <v>239</v>
      </c>
      <c r="F45" s="131" t="s">
        <v>67</v>
      </c>
      <c r="G45" s="91">
        <v>0.33600000000000002</v>
      </c>
      <c r="H45" s="133">
        <v>141.01</v>
      </c>
      <c r="I45" s="91" t="s">
        <v>75</v>
      </c>
      <c r="J45" s="91">
        <f t="shared" si="0"/>
        <v>47.379359999999998</v>
      </c>
    </row>
    <row r="46" spans="1:10">
      <c r="A46" s="130" t="s">
        <v>92</v>
      </c>
      <c r="B46" s="92" t="s">
        <v>86</v>
      </c>
      <c r="C46" s="131">
        <v>235</v>
      </c>
      <c r="D46" s="131" t="s">
        <v>241</v>
      </c>
      <c r="E46" s="132" t="s">
        <v>239</v>
      </c>
      <c r="F46" s="131" t="s">
        <v>67</v>
      </c>
      <c r="G46" s="91">
        <v>0.33600000000000002</v>
      </c>
      <c r="H46" s="133">
        <v>46.26</v>
      </c>
      <c r="I46" s="91" t="s">
        <v>75</v>
      </c>
      <c r="J46" s="91">
        <f t="shared" si="0"/>
        <v>15.54336</v>
      </c>
    </row>
    <row r="47" spans="1:10">
      <c r="A47" s="130" t="s">
        <v>92</v>
      </c>
      <c r="B47" s="92" t="s">
        <v>86</v>
      </c>
      <c r="C47" s="131">
        <v>235</v>
      </c>
      <c r="D47" s="131" t="s">
        <v>241</v>
      </c>
      <c r="E47" s="132" t="s">
        <v>239</v>
      </c>
      <c r="F47" s="131" t="s">
        <v>67</v>
      </c>
      <c r="G47" s="91">
        <v>0.33600000000000002</v>
      </c>
      <c r="H47" s="133">
        <v>23.14</v>
      </c>
      <c r="I47" s="91" t="s">
        <v>75</v>
      </c>
      <c r="J47" s="91">
        <f t="shared" si="0"/>
        <v>7.7750400000000006</v>
      </c>
    </row>
    <row r="48" spans="1:10">
      <c r="A48" s="130" t="s">
        <v>92</v>
      </c>
      <c r="B48" s="92" t="s">
        <v>86</v>
      </c>
      <c r="C48" s="131">
        <v>235</v>
      </c>
      <c r="D48" s="131" t="s">
        <v>242</v>
      </c>
      <c r="E48" s="132" t="s">
        <v>237</v>
      </c>
      <c r="F48" s="131" t="s">
        <v>67</v>
      </c>
      <c r="G48" s="91">
        <v>0.33600000000000002</v>
      </c>
      <c r="H48" s="133">
        <v>45.56</v>
      </c>
      <c r="I48" s="91" t="s">
        <v>75</v>
      </c>
      <c r="J48" s="91">
        <f t="shared" si="0"/>
        <v>15.308160000000001</v>
      </c>
    </row>
    <row r="49" spans="1:22">
      <c r="A49" s="130" t="s">
        <v>92</v>
      </c>
      <c r="B49" s="92" t="s">
        <v>84</v>
      </c>
      <c r="C49" s="131">
        <v>145</v>
      </c>
      <c r="D49" s="131" t="s">
        <v>198</v>
      </c>
      <c r="E49" s="132" t="s">
        <v>227</v>
      </c>
      <c r="F49" s="131" t="s">
        <v>67</v>
      </c>
      <c r="G49" s="91">
        <v>0.33600000000000002</v>
      </c>
      <c r="H49" s="133">
        <v>139.52000000000001</v>
      </c>
      <c r="I49" s="91" t="s">
        <v>75</v>
      </c>
      <c r="J49" s="91">
        <f t="shared" si="0"/>
        <v>46.878720000000008</v>
      </c>
    </row>
    <row r="50" spans="1:22">
      <c r="A50" s="130" t="s">
        <v>92</v>
      </c>
      <c r="B50" s="92" t="s">
        <v>84</v>
      </c>
      <c r="C50" s="131">
        <v>145</v>
      </c>
      <c r="D50" s="131" t="s">
        <v>198</v>
      </c>
      <c r="E50" s="132" t="s">
        <v>227</v>
      </c>
      <c r="F50" s="131" t="s">
        <v>67</v>
      </c>
      <c r="G50" s="91">
        <v>0.33600000000000002</v>
      </c>
      <c r="H50" s="133">
        <v>46.8</v>
      </c>
      <c r="I50" s="91" t="s">
        <v>75</v>
      </c>
      <c r="J50" s="91">
        <f t="shared" si="0"/>
        <v>15.7248</v>
      </c>
    </row>
    <row r="51" spans="1:22">
      <c r="A51" s="130" t="s">
        <v>92</v>
      </c>
      <c r="B51" s="92" t="s">
        <v>86</v>
      </c>
      <c r="C51" s="131">
        <v>235</v>
      </c>
      <c r="D51" s="131" t="s">
        <v>243</v>
      </c>
      <c r="E51" s="132" t="s">
        <v>210</v>
      </c>
      <c r="F51" s="131" t="s">
        <v>67</v>
      </c>
      <c r="G51" s="91">
        <v>0.33600000000000002</v>
      </c>
      <c r="H51" s="133">
        <v>70.010000000000005</v>
      </c>
      <c r="I51" s="91" t="s">
        <v>75</v>
      </c>
      <c r="J51" s="91">
        <f t="shared" si="0"/>
        <v>23.523360000000004</v>
      </c>
    </row>
    <row r="52" spans="1:22">
      <c r="A52" s="130" t="s">
        <v>92</v>
      </c>
      <c r="B52" s="92" t="s">
        <v>86</v>
      </c>
      <c r="C52" s="131">
        <v>235</v>
      </c>
      <c r="D52" s="131" t="s">
        <v>243</v>
      </c>
      <c r="E52" s="132" t="s">
        <v>210</v>
      </c>
      <c r="F52" s="131" t="s">
        <v>67</v>
      </c>
      <c r="G52" s="91">
        <v>0.33600000000000002</v>
      </c>
      <c r="H52" s="133">
        <v>70.02</v>
      </c>
      <c r="I52" s="91" t="s">
        <v>75</v>
      </c>
      <c r="J52" s="91">
        <f t="shared" si="0"/>
        <v>23.526720000000001</v>
      </c>
    </row>
    <row r="53" spans="1:22" s="138" customFormat="1">
      <c r="A53" s="139" t="s">
        <v>92</v>
      </c>
      <c r="B53" s="140" t="s">
        <v>86</v>
      </c>
      <c r="C53" s="141">
        <v>235</v>
      </c>
      <c r="D53" s="141" t="s">
        <v>244</v>
      </c>
      <c r="E53" s="142" t="s">
        <v>205</v>
      </c>
      <c r="F53" s="141" t="s">
        <v>67</v>
      </c>
      <c r="G53" s="143">
        <v>0.33600000000000002</v>
      </c>
      <c r="H53" s="144">
        <v>23.02</v>
      </c>
      <c r="I53" s="143" t="s">
        <v>75</v>
      </c>
      <c r="J53" s="143">
        <f t="shared" si="0"/>
        <v>7.7347200000000003</v>
      </c>
      <c r="K53" s="145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1:22">
      <c r="A54" s="130" t="s">
        <v>92</v>
      </c>
      <c r="B54" s="92" t="s">
        <v>86</v>
      </c>
      <c r="C54" s="131">
        <v>235</v>
      </c>
      <c r="D54" s="131" t="s">
        <v>244</v>
      </c>
      <c r="E54" s="132" t="s">
        <v>245</v>
      </c>
      <c r="F54" s="131" t="s">
        <v>67</v>
      </c>
      <c r="G54" s="91">
        <v>0.33600000000000002</v>
      </c>
      <c r="H54" s="133">
        <v>90.96</v>
      </c>
      <c r="I54" s="91" t="s">
        <v>75</v>
      </c>
      <c r="J54" s="91">
        <f t="shared" si="0"/>
        <v>30.562560000000001</v>
      </c>
    </row>
    <row r="55" spans="1:22">
      <c r="A55" s="130" t="s">
        <v>92</v>
      </c>
      <c r="B55" s="92" t="s">
        <v>86</v>
      </c>
      <c r="C55" s="131">
        <v>235</v>
      </c>
      <c r="D55" s="131" t="s">
        <v>244</v>
      </c>
      <c r="E55" s="132" t="s">
        <v>208</v>
      </c>
      <c r="F55" s="131" t="s">
        <v>67</v>
      </c>
      <c r="G55" s="91">
        <v>0.33600000000000002</v>
      </c>
      <c r="H55" s="133">
        <v>46.23</v>
      </c>
      <c r="I55" s="91" t="s">
        <v>75</v>
      </c>
      <c r="J55" s="91">
        <f t="shared" si="0"/>
        <v>15.53328</v>
      </c>
    </row>
    <row r="56" spans="1:22">
      <c r="A56" s="130" t="s">
        <v>92</v>
      </c>
      <c r="B56" s="92" t="s">
        <v>86</v>
      </c>
      <c r="C56" s="131">
        <v>235</v>
      </c>
      <c r="D56" s="131" t="s">
        <v>244</v>
      </c>
      <c r="E56" s="132" t="s">
        <v>208</v>
      </c>
      <c r="F56" s="131" t="s">
        <v>67</v>
      </c>
      <c r="G56" s="91">
        <v>0.33600000000000002</v>
      </c>
      <c r="H56" s="133">
        <v>46.25</v>
      </c>
      <c r="I56" s="91" t="s">
        <v>75</v>
      </c>
      <c r="J56" s="91">
        <f t="shared" si="0"/>
        <v>15.540000000000001</v>
      </c>
    </row>
    <row r="57" spans="1:22">
      <c r="A57" s="130" t="s">
        <v>92</v>
      </c>
      <c r="B57" s="92" t="s">
        <v>86</v>
      </c>
      <c r="C57" s="131">
        <v>235</v>
      </c>
      <c r="D57" s="131" t="s">
        <v>244</v>
      </c>
      <c r="E57" s="132" t="s">
        <v>205</v>
      </c>
      <c r="F57" s="131" t="s">
        <v>67</v>
      </c>
      <c r="G57" s="91">
        <v>0.33600000000000002</v>
      </c>
      <c r="H57" s="133">
        <v>24.15</v>
      </c>
      <c r="I57" s="91" t="s">
        <v>75</v>
      </c>
      <c r="J57" s="91">
        <f t="shared" si="0"/>
        <v>8.1143999999999998</v>
      </c>
    </row>
    <row r="58" spans="1:22">
      <c r="A58" s="130" t="s">
        <v>92</v>
      </c>
      <c r="B58" s="92" t="s">
        <v>86</v>
      </c>
      <c r="C58" s="131">
        <v>235</v>
      </c>
      <c r="D58" s="131" t="s">
        <v>246</v>
      </c>
      <c r="E58" s="132" t="s">
        <v>245</v>
      </c>
      <c r="F58" s="131" t="s">
        <v>67</v>
      </c>
      <c r="G58" s="91">
        <v>0.33600000000000002</v>
      </c>
      <c r="H58" s="133">
        <v>162.72999999999999</v>
      </c>
      <c r="I58" s="91" t="s">
        <v>75</v>
      </c>
      <c r="J58" s="91">
        <f t="shared" si="0"/>
        <v>54.677280000000003</v>
      </c>
    </row>
    <row r="59" spans="1:22">
      <c r="A59" s="130" t="s">
        <v>92</v>
      </c>
      <c r="B59" s="92" t="s">
        <v>86</v>
      </c>
      <c r="C59" s="131">
        <v>235</v>
      </c>
      <c r="D59" s="131" t="s">
        <v>247</v>
      </c>
      <c r="E59" s="132" t="s">
        <v>248</v>
      </c>
      <c r="F59" s="131" t="s">
        <v>67</v>
      </c>
      <c r="G59" s="91">
        <v>0.33600000000000002</v>
      </c>
      <c r="H59" s="133">
        <v>116</v>
      </c>
      <c r="I59" s="91" t="s">
        <v>75</v>
      </c>
      <c r="J59" s="91">
        <f t="shared" si="0"/>
        <v>38.975999999999999</v>
      </c>
    </row>
    <row r="60" spans="1:22">
      <c r="A60" s="130" t="s">
        <v>92</v>
      </c>
      <c r="B60" s="92" t="s">
        <v>86</v>
      </c>
      <c r="C60" s="131">
        <v>235</v>
      </c>
      <c r="D60" s="131" t="s">
        <v>247</v>
      </c>
      <c r="E60" s="132" t="s">
        <v>248</v>
      </c>
      <c r="F60" s="131" t="s">
        <v>67</v>
      </c>
      <c r="G60" s="91">
        <v>0.33600000000000002</v>
      </c>
      <c r="H60" s="133">
        <v>46.5</v>
      </c>
      <c r="I60" s="91" t="s">
        <v>75</v>
      </c>
      <c r="J60" s="91">
        <f t="shared" si="0"/>
        <v>15.624000000000001</v>
      </c>
    </row>
    <row r="61" spans="1:22">
      <c r="A61" s="130" t="s">
        <v>92</v>
      </c>
      <c r="B61" s="92" t="s">
        <v>86</v>
      </c>
      <c r="C61" s="131">
        <v>235</v>
      </c>
      <c r="D61" s="131" t="s">
        <v>249</v>
      </c>
      <c r="E61" s="132" t="s">
        <v>250</v>
      </c>
      <c r="F61" s="131" t="s">
        <v>67</v>
      </c>
      <c r="G61" s="91">
        <v>0.33600000000000002</v>
      </c>
      <c r="H61" s="133">
        <v>138.15</v>
      </c>
      <c r="I61" s="91" t="s">
        <v>75</v>
      </c>
      <c r="J61" s="91">
        <f t="shared" si="0"/>
        <v>46.418400000000005</v>
      </c>
    </row>
    <row r="62" spans="1:22">
      <c r="A62" s="130" t="s">
        <v>92</v>
      </c>
      <c r="B62" s="92" t="s">
        <v>86</v>
      </c>
      <c r="C62" s="131">
        <v>235</v>
      </c>
      <c r="D62" s="131" t="s">
        <v>249</v>
      </c>
      <c r="E62" s="132" t="s">
        <v>248</v>
      </c>
      <c r="F62" s="131" t="s">
        <v>67</v>
      </c>
      <c r="G62" s="91">
        <v>0.33600000000000002</v>
      </c>
      <c r="H62" s="133">
        <v>24.04</v>
      </c>
      <c r="I62" s="91" t="s">
        <v>75</v>
      </c>
      <c r="J62" s="91">
        <f t="shared" si="0"/>
        <v>8.0774400000000011</v>
      </c>
    </row>
    <row r="63" spans="1:22">
      <c r="A63" s="130" t="s">
        <v>92</v>
      </c>
      <c r="B63" s="92" t="s">
        <v>86</v>
      </c>
      <c r="C63" s="131">
        <v>235</v>
      </c>
      <c r="D63" s="131" t="s">
        <v>249</v>
      </c>
      <c r="E63" s="132" t="s">
        <v>208</v>
      </c>
      <c r="F63" s="131" t="s">
        <v>67</v>
      </c>
      <c r="G63" s="91">
        <v>0.33600000000000002</v>
      </c>
      <c r="H63" s="133">
        <v>92.69</v>
      </c>
      <c r="I63" s="91" t="s">
        <v>75</v>
      </c>
      <c r="J63" s="91">
        <f t="shared" si="0"/>
        <v>31.143840000000001</v>
      </c>
    </row>
    <row r="64" spans="1:22">
      <c r="A64" s="130" t="s">
        <v>92</v>
      </c>
      <c r="B64" s="92" t="s">
        <v>86</v>
      </c>
      <c r="C64" s="131">
        <v>235</v>
      </c>
      <c r="D64" s="131" t="s">
        <v>249</v>
      </c>
      <c r="E64" s="132" t="s">
        <v>250</v>
      </c>
      <c r="F64" s="131" t="s">
        <v>67</v>
      </c>
      <c r="G64" s="91">
        <v>0.33600000000000002</v>
      </c>
      <c r="H64" s="133">
        <v>92.28</v>
      </c>
      <c r="I64" s="91" t="s">
        <v>75</v>
      </c>
      <c r="J64" s="91">
        <f t="shared" si="0"/>
        <v>31.006080000000001</v>
      </c>
    </row>
    <row r="65" spans="1:10">
      <c r="A65" s="130" t="s">
        <v>92</v>
      </c>
      <c r="B65" s="92" t="s">
        <v>86</v>
      </c>
      <c r="C65" s="131">
        <v>235</v>
      </c>
      <c r="D65" s="131" t="s">
        <v>251</v>
      </c>
      <c r="E65" s="132" t="s">
        <v>208</v>
      </c>
      <c r="F65" s="131" t="s">
        <v>67</v>
      </c>
      <c r="G65" s="91">
        <v>0.33600000000000002</v>
      </c>
      <c r="H65" s="133">
        <v>114.75</v>
      </c>
      <c r="I65" s="91" t="s">
        <v>75</v>
      </c>
      <c r="J65" s="91">
        <f t="shared" si="0"/>
        <v>38.556000000000004</v>
      </c>
    </row>
    <row r="66" spans="1:10">
      <c r="A66" s="130" t="s">
        <v>92</v>
      </c>
      <c r="B66" s="92" t="s">
        <v>86</v>
      </c>
      <c r="C66" s="131">
        <v>235</v>
      </c>
      <c r="D66" s="131" t="s">
        <v>251</v>
      </c>
      <c r="E66" s="132" t="s">
        <v>208</v>
      </c>
      <c r="F66" s="131" t="s">
        <v>67</v>
      </c>
      <c r="G66" s="91">
        <v>0.33600000000000002</v>
      </c>
      <c r="H66" s="133">
        <v>23.59</v>
      </c>
      <c r="I66" s="91" t="s">
        <v>75</v>
      </c>
      <c r="J66" s="91">
        <f t="shared" si="0"/>
        <v>7.9262400000000008</v>
      </c>
    </row>
    <row r="67" spans="1:10">
      <c r="A67" s="130" t="s">
        <v>92</v>
      </c>
      <c r="B67" s="92" t="s">
        <v>86</v>
      </c>
      <c r="C67" s="131">
        <v>235</v>
      </c>
      <c r="D67" s="131" t="s">
        <v>252</v>
      </c>
      <c r="E67" s="132" t="s">
        <v>253</v>
      </c>
      <c r="F67" s="131" t="s">
        <v>67</v>
      </c>
      <c r="G67" s="91">
        <v>0.33600000000000002</v>
      </c>
      <c r="H67" s="133">
        <v>139.83000000000001</v>
      </c>
      <c r="I67" s="91" t="s">
        <v>75</v>
      </c>
      <c r="J67" s="91">
        <f t="shared" si="0"/>
        <v>46.982880000000009</v>
      </c>
    </row>
    <row r="68" spans="1:10">
      <c r="A68" s="130" t="s">
        <v>92</v>
      </c>
      <c r="B68" s="92" t="s">
        <v>86</v>
      </c>
      <c r="C68" s="131">
        <v>235</v>
      </c>
      <c r="D68" s="131" t="s">
        <v>252</v>
      </c>
      <c r="E68" s="132" t="s">
        <v>253</v>
      </c>
      <c r="F68" s="131" t="s">
        <v>67</v>
      </c>
      <c r="G68" s="91">
        <v>0.33600000000000002</v>
      </c>
      <c r="H68" s="133">
        <v>114.92</v>
      </c>
      <c r="I68" s="91" t="s">
        <v>75</v>
      </c>
      <c r="J68" s="91">
        <f t="shared" si="0"/>
        <v>38.613120000000002</v>
      </c>
    </row>
    <row r="69" spans="1:10">
      <c r="A69" s="130" t="s">
        <v>92</v>
      </c>
      <c r="B69" s="92" t="s">
        <v>84</v>
      </c>
      <c r="C69" s="131">
        <v>145</v>
      </c>
      <c r="D69" s="131" t="s">
        <v>254</v>
      </c>
      <c r="E69" s="132" t="s">
        <v>211</v>
      </c>
      <c r="F69" s="131" t="s">
        <v>67</v>
      </c>
      <c r="G69" s="91">
        <v>0.33600000000000002</v>
      </c>
      <c r="H69" s="133">
        <v>116.93</v>
      </c>
      <c r="I69" s="91" t="s">
        <v>75</v>
      </c>
      <c r="J69" s="91">
        <f t="shared" ref="J69:J132" si="1">SUM(G69*H69)</f>
        <v>39.288480000000007</v>
      </c>
    </row>
    <row r="70" spans="1:10">
      <c r="A70" s="130" t="s">
        <v>92</v>
      </c>
      <c r="B70" s="92" t="s">
        <v>84</v>
      </c>
      <c r="C70" s="131">
        <v>145</v>
      </c>
      <c r="D70" s="131" t="s">
        <v>254</v>
      </c>
      <c r="E70" s="132" t="s">
        <v>207</v>
      </c>
      <c r="F70" s="131" t="s">
        <v>67</v>
      </c>
      <c r="G70" s="91">
        <v>0.33600000000000002</v>
      </c>
      <c r="H70" s="133">
        <v>91.68</v>
      </c>
      <c r="I70" s="91" t="s">
        <v>75</v>
      </c>
      <c r="J70" s="91">
        <f t="shared" si="1"/>
        <v>30.804480000000005</v>
      </c>
    </row>
    <row r="71" spans="1:10">
      <c r="A71" s="130" t="s">
        <v>92</v>
      </c>
      <c r="B71" s="92" t="s">
        <v>84</v>
      </c>
      <c r="C71" s="131">
        <v>145</v>
      </c>
      <c r="D71" s="131" t="s">
        <v>254</v>
      </c>
      <c r="E71" s="132" t="s">
        <v>207</v>
      </c>
      <c r="F71" s="131" t="s">
        <v>67</v>
      </c>
      <c r="G71" s="91">
        <v>0.33600000000000002</v>
      </c>
      <c r="H71" s="133">
        <v>258.45999999999998</v>
      </c>
      <c r="I71" s="91" t="s">
        <v>75</v>
      </c>
      <c r="J71" s="91">
        <f t="shared" si="1"/>
        <v>86.842559999999992</v>
      </c>
    </row>
    <row r="72" spans="1:10">
      <c r="A72" s="130" t="s">
        <v>92</v>
      </c>
      <c r="B72" s="92" t="s">
        <v>84</v>
      </c>
      <c r="C72" s="131">
        <v>145</v>
      </c>
      <c r="D72" s="131" t="s">
        <v>254</v>
      </c>
      <c r="E72" s="132" t="s">
        <v>211</v>
      </c>
      <c r="F72" s="131" t="s">
        <v>67</v>
      </c>
      <c r="G72" s="91">
        <v>0.33600000000000002</v>
      </c>
      <c r="H72" s="133">
        <v>164.78</v>
      </c>
      <c r="I72" s="91" t="s">
        <v>75</v>
      </c>
      <c r="J72" s="91">
        <f t="shared" si="1"/>
        <v>55.366080000000004</v>
      </c>
    </row>
    <row r="73" spans="1:10">
      <c r="A73" s="130" t="s">
        <v>92</v>
      </c>
      <c r="B73" s="92" t="s">
        <v>84</v>
      </c>
      <c r="C73" s="131">
        <v>145</v>
      </c>
      <c r="D73" s="131" t="s">
        <v>255</v>
      </c>
      <c r="E73" s="132" t="s">
        <v>211</v>
      </c>
      <c r="F73" s="131" t="s">
        <v>67</v>
      </c>
      <c r="G73" s="91">
        <v>0.33600000000000002</v>
      </c>
      <c r="H73" s="133">
        <v>22.2</v>
      </c>
      <c r="I73" s="91" t="s">
        <v>75</v>
      </c>
      <c r="J73" s="91">
        <f t="shared" si="1"/>
        <v>7.4592000000000001</v>
      </c>
    </row>
    <row r="74" spans="1:10">
      <c r="A74" s="130" t="s">
        <v>92</v>
      </c>
      <c r="B74" s="92" t="s">
        <v>84</v>
      </c>
      <c r="C74" s="131">
        <v>145</v>
      </c>
      <c r="D74" s="131" t="s">
        <v>255</v>
      </c>
      <c r="E74" s="132" t="s">
        <v>210</v>
      </c>
      <c r="F74" s="131" t="s">
        <v>67</v>
      </c>
      <c r="G74" s="91">
        <v>0.33600000000000002</v>
      </c>
      <c r="H74" s="133">
        <v>117.13</v>
      </c>
      <c r="I74" s="91" t="s">
        <v>75</v>
      </c>
      <c r="J74" s="91">
        <f t="shared" si="1"/>
        <v>39.35568</v>
      </c>
    </row>
    <row r="75" spans="1:10">
      <c r="A75" s="130" t="s">
        <v>92</v>
      </c>
      <c r="B75" s="92" t="s">
        <v>84</v>
      </c>
      <c r="C75" s="131">
        <v>145</v>
      </c>
      <c r="D75" s="131" t="s">
        <v>256</v>
      </c>
      <c r="E75" s="132" t="s">
        <v>227</v>
      </c>
      <c r="F75" s="131" t="s">
        <v>67</v>
      </c>
      <c r="G75" s="91">
        <v>0.33600000000000002</v>
      </c>
      <c r="H75" s="133">
        <v>45.49</v>
      </c>
      <c r="I75" s="91" t="s">
        <v>75</v>
      </c>
      <c r="J75" s="91">
        <f t="shared" si="1"/>
        <v>15.284640000000001</v>
      </c>
    </row>
    <row r="76" spans="1:10">
      <c r="A76" s="130" t="s">
        <v>92</v>
      </c>
      <c r="B76" s="92" t="s">
        <v>84</v>
      </c>
      <c r="C76" s="131">
        <v>145</v>
      </c>
      <c r="D76" s="131" t="s">
        <v>256</v>
      </c>
      <c r="E76" s="132" t="s">
        <v>222</v>
      </c>
      <c r="F76" s="131" t="s">
        <v>67</v>
      </c>
      <c r="G76" s="91">
        <v>0.33600000000000002</v>
      </c>
      <c r="H76" s="133">
        <v>46.62</v>
      </c>
      <c r="I76" s="91" t="s">
        <v>75</v>
      </c>
      <c r="J76" s="91">
        <f t="shared" si="1"/>
        <v>15.66432</v>
      </c>
    </row>
    <row r="77" spans="1:10">
      <c r="A77" s="130" t="s">
        <v>92</v>
      </c>
      <c r="B77" s="92" t="s">
        <v>84</v>
      </c>
      <c r="C77" s="131">
        <v>145</v>
      </c>
      <c r="D77" s="131" t="s">
        <v>256</v>
      </c>
      <c r="E77" s="132" t="s">
        <v>227</v>
      </c>
      <c r="F77" s="131" t="s">
        <v>67</v>
      </c>
      <c r="G77" s="91">
        <v>0.33600000000000002</v>
      </c>
      <c r="H77" s="133">
        <v>117.58</v>
      </c>
      <c r="I77" s="91" t="s">
        <v>75</v>
      </c>
      <c r="J77" s="91">
        <f t="shared" si="1"/>
        <v>39.506880000000002</v>
      </c>
    </row>
    <row r="78" spans="1:10">
      <c r="A78" s="130" t="s">
        <v>92</v>
      </c>
      <c r="B78" s="92" t="s">
        <v>84</v>
      </c>
      <c r="C78" s="131">
        <v>145</v>
      </c>
      <c r="D78" s="131" t="s">
        <v>256</v>
      </c>
      <c r="E78" s="132" t="s">
        <v>222</v>
      </c>
      <c r="F78" s="131" t="s">
        <v>67</v>
      </c>
      <c r="G78" s="91">
        <v>0.33600000000000002</v>
      </c>
      <c r="H78" s="133">
        <v>23.25</v>
      </c>
      <c r="I78" s="91" t="s">
        <v>75</v>
      </c>
      <c r="J78" s="91">
        <f t="shared" si="1"/>
        <v>7.8120000000000003</v>
      </c>
    </row>
    <row r="79" spans="1:10">
      <c r="A79" s="130" t="s">
        <v>92</v>
      </c>
      <c r="B79" s="92" t="s">
        <v>84</v>
      </c>
      <c r="C79" s="131">
        <v>145</v>
      </c>
      <c r="D79" s="131" t="s">
        <v>257</v>
      </c>
      <c r="E79" s="132" t="s">
        <v>215</v>
      </c>
      <c r="F79" s="131" t="s">
        <v>67</v>
      </c>
      <c r="G79" s="91">
        <v>0.33600000000000002</v>
      </c>
      <c r="H79" s="133">
        <v>71.930000000000007</v>
      </c>
      <c r="I79" s="91" t="s">
        <v>75</v>
      </c>
      <c r="J79" s="91">
        <f t="shared" si="1"/>
        <v>24.168480000000002</v>
      </c>
    </row>
    <row r="80" spans="1:10">
      <c r="A80" s="130" t="s">
        <v>92</v>
      </c>
      <c r="B80" s="92" t="s">
        <v>84</v>
      </c>
      <c r="C80" s="131">
        <v>145</v>
      </c>
      <c r="D80" s="131" t="s">
        <v>257</v>
      </c>
      <c r="E80" s="132" t="s">
        <v>215</v>
      </c>
      <c r="F80" s="131" t="s">
        <v>67</v>
      </c>
      <c r="G80" s="91">
        <v>0.33600000000000002</v>
      </c>
      <c r="H80" s="133">
        <v>94.43</v>
      </c>
      <c r="I80" s="91" t="s">
        <v>75</v>
      </c>
      <c r="J80" s="91">
        <f t="shared" si="1"/>
        <v>31.728480000000005</v>
      </c>
    </row>
    <row r="81" spans="1:10">
      <c r="A81" s="130" t="s">
        <v>92</v>
      </c>
      <c r="B81" s="92" t="s">
        <v>84</v>
      </c>
      <c r="C81" s="131">
        <v>145</v>
      </c>
      <c r="D81" s="131" t="s">
        <v>257</v>
      </c>
      <c r="E81" s="132" t="s">
        <v>225</v>
      </c>
      <c r="F81" s="131" t="s">
        <v>67</v>
      </c>
      <c r="G81" s="91">
        <v>0.33600000000000002</v>
      </c>
      <c r="H81" s="133">
        <v>92.2</v>
      </c>
      <c r="I81" s="91" t="s">
        <v>75</v>
      </c>
      <c r="J81" s="91">
        <f t="shared" si="1"/>
        <v>30.979200000000002</v>
      </c>
    </row>
    <row r="82" spans="1:10">
      <c r="A82" s="130" t="s">
        <v>92</v>
      </c>
      <c r="B82" s="92" t="s">
        <v>84</v>
      </c>
      <c r="C82" s="131">
        <v>145</v>
      </c>
      <c r="D82" s="131" t="s">
        <v>257</v>
      </c>
      <c r="E82" s="132" t="s">
        <v>222</v>
      </c>
      <c r="F82" s="131" t="s">
        <v>67</v>
      </c>
      <c r="G82" s="91">
        <v>0.33600000000000002</v>
      </c>
      <c r="H82" s="133">
        <v>70.510000000000005</v>
      </c>
      <c r="I82" s="91" t="s">
        <v>75</v>
      </c>
      <c r="J82" s="91">
        <f t="shared" si="1"/>
        <v>23.691360000000003</v>
      </c>
    </row>
    <row r="83" spans="1:10">
      <c r="A83" s="130" t="s">
        <v>92</v>
      </c>
      <c r="B83" s="92" t="s">
        <v>84</v>
      </c>
      <c r="C83" s="131">
        <v>145</v>
      </c>
      <c r="D83" s="131" t="s">
        <v>258</v>
      </c>
      <c r="E83" s="132" t="s">
        <v>248</v>
      </c>
      <c r="F83" s="131" t="s">
        <v>67</v>
      </c>
      <c r="G83" s="91">
        <v>0.33600000000000002</v>
      </c>
      <c r="H83" s="133">
        <v>70.63</v>
      </c>
      <c r="I83" s="91" t="s">
        <v>75</v>
      </c>
      <c r="J83" s="91">
        <f t="shared" si="1"/>
        <v>23.731680000000001</v>
      </c>
    </row>
    <row r="84" spans="1:10">
      <c r="A84" s="130" t="s">
        <v>92</v>
      </c>
      <c r="B84" s="92" t="s">
        <v>84</v>
      </c>
      <c r="C84" s="131">
        <v>145</v>
      </c>
      <c r="D84" s="131" t="s">
        <v>259</v>
      </c>
      <c r="E84" s="132" t="s">
        <v>215</v>
      </c>
      <c r="F84" s="131" t="s">
        <v>67</v>
      </c>
      <c r="G84" s="91">
        <v>0.33600000000000002</v>
      </c>
      <c r="H84" s="133">
        <v>23.91</v>
      </c>
      <c r="I84" s="91" t="s">
        <v>75</v>
      </c>
      <c r="J84" s="91">
        <f t="shared" si="1"/>
        <v>8.0337600000000009</v>
      </c>
    </row>
    <row r="85" spans="1:10">
      <c r="A85" s="130" t="s">
        <v>92</v>
      </c>
      <c r="B85" s="92" t="s">
        <v>84</v>
      </c>
      <c r="C85" s="131">
        <v>145</v>
      </c>
      <c r="D85" s="131" t="s">
        <v>259</v>
      </c>
      <c r="E85" s="132" t="s">
        <v>219</v>
      </c>
      <c r="F85" s="131" t="s">
        <v>67</v>
      </c>
      <c r="G85" s="91">
        <v>0.33600000000000002</v>
      </c>
      <c r="H85" s="133">
        <v>23.83</v>
      </c>
      <c r="I85" s="91" t="s">
        <v>75</v>
      </c>
      <c r="J85" s="91">
        <f t="shared" si="1"/>
        <v>8.0068800000000007</v>
      </c>
    </row>
    <row r="86" spans="1:10">
      <c r="A86" s="130" t="s">
        <v>92</v>
      </c>
      <c r="B86" s="92" t="s">
        <v>84</v>
      </c>
      <c r="C86" s="131">
        <v>145</v>
      </c>
      <c r="D86" s="131" t="s">
        <v>259</v>
      </c>
      <c r="E86" s="132" t="s">
        <v>248</v>
      </c>
      <c r="F86" s="131" t="s">
        <v>67</v>
      </c>
      <c r="G86" s="91">
        <v>0.33600000000000002</v>
      </c>
      <c r="H86" s="133">
        <v>70.099999999999994</v>
      </c>
      <c r="I86" s="91" t="s">
        <v>75</v>
      </c>
      <c r="J86" s="91">
        <f t="shared" si="1"/>
        <v>23.553599999999999</v>
      </c>
    </row>
    <row r="87" spans="1:10">
      <c r="A87" s="130" t="s">
        <v>92</v>
      </c>
      <c r="B87" s="92" t="s">
        <v>84</v>
      </c>
      <c r="C87" s="131">
        <v>145</v>
      </c>
      <c r="D87" s="131" t="s">
        <v>259</v>
      </c>
      <c r="E87" s="132" t="s">
        <v>219</v>
      </c>
      <c r="F87" s="131" t="s">
        <v>67</v>
      </c>
      <c r="G87" s="91">
        <v>0.33600000000000002</v>
      </c>
      <c r="H87" s="133">
        <v>209.15</v>
      </c>
      <c r="I87" s="91" t="s">
        <v>75</v>
      </c>
      <c r="J87" s="91">
        <f t="shared" si="1"/>
        <v>70.2744</v>
      </c>
    </row>
    <row r="88" spans="1:10">
      <c r="A88" s="130" t="s">
        <v>92</v>
      </c>
      <c r="B88" s="92" t="s">
        <v>84</v>
      </c>
      <c r="C88" s="131">
        <v>145</v>
      </c>
      <c r="D88" s="131" t="s">
        <v>259</v>
      </c>
      <c r="E88" s="132" t="s">
        <v>217</v>
      </c>
      <c r="F88" s="131" t="s">
        <v>67</v>
      </c>
      <c r="G88" s="91">
        <v>0.33600000000000002</v>
      </c>
      <c r="H88" s="133">
        <v>139.15</v>
      </c>
      <c r="I88" s="91" t="s">
        <v>75</v>
      </c>
      <c r="J88" s="91">
        <f t="shared" si="1"/>
        <v>46.754400000000004</v>
      </c>
    </row>
    <row r="89" spans="1:10">
      <c r="A89" s="130" t="s">
        <v>92</v>
      </c>
      <c r="B89" s="92" t="s">
        <v>84</v>
      </c>
      <c r="C89" s="131">
        <v>145</v>
      </c>
      <c r="D89" s="131" t="s">
        <v>259</v>
      </c>
      <c r="E89" s="132" t="s">
        <v>215</v>
      </c>
      <c r="F89" s="131" t="s">
        <v>67</v>
      </c>
      <c r="G89" s="91">
        <v>0.33600000000000002</v>
      </c>
      <c r="H89" s="133">
        <v>71.72</v>
      </c>
      <c r="I89" s="91" t="s">
        <v>75</v>
      </c>
      <c r="J89" s="91">
        <f t="shared" si="1"/>
        <v>24.097920000000002</v>
      </c>
    </row>
    <row r="90" spans="1:10">
      <c r="A90" s="130" t="s">
        <v>92</v>
      </c>
      <c r="B90" s="92" t="s">
        <v>84</v>
      </c>
      <c r="C90" s="131">
        <v>145</v>
      </c>
      <c r="D90" s="131" t="s">
        <v>199</v>
      </c>
      <c r="E90" s="132" t="s">
        <v>215</v>
      </c>
      <c r="F90" s="131" t="s">
        <v>67</v>
      </c>
      <c r="G90" s="91">
        <v>0.33600000000000002</v>
      </c>
      <c r="H90" s="133">
        <v>24.43</v>
      </c>
      <c r="I90" s="91" t="s">
        <v>75</v>
      </c>
      <c r="J90" s="91">
        <f t="shared" si="1"/>
        <v>8.2084799999999998</v>
      </c>
    </row>
    <row r="91" spans="1:10">
      <c r="A91" s="130" t="s">
        <v>92</v>
      </c>
      <c r="B91" s="92" t="s">
        <v>84</v>
      </c>
      <c r="C91" s="131">
        <v>145</v>
      </c>
      <c r="D91" s="131" t="s">
        <v>260</v>
      </c>
      <c r="E91" s="132" t="s">
        <v>208</v>
      </c>
      <c r="F91" s="131" t="s">
        <v>67</v>
      </c>
      <c r="G91" s="91">
        <v>0.33600000000000002</v>
      </c>
      <c r="H91" s="133">
        <v>256.10000000000002</v>
      </c>
      <c r="I91" s="91" t="s">
        <v>75</v>
      </c>
      <c r="J91" s="91">
        <f t="shared" si="1"/>
        <v>86.049600000000012</v>
      </c>
    </row>
    <row r="92" spans="1:10">
      <c r="A92" s="130" t="s">
        <v>92</v>
      </c>
      <c r="B92" s="92" t="s">
        <v>84</v>
      </c>
      <c r="C92" s="131">
        <v>145</v>
      </c>
      <c r="D92" s="131" t="s">
        <v>261</v>
      </c>
      <c r="E92" s="132" t="s">
        <v>210</v>
      </c>
      <c r="F92" s="131" t="s">
        <v>67</v>
      </c>
      <c r="G92" s="91">
        <v>0.33600000000000002</v>
      </c>
      <c r="H92" s="133">
        <v>93.5</v>
      </c>
      <c r="I92" s="91" t="s">
        <v>75</v>
      </c>
      <c r="J92" s="91">
        <f t="shared" si="1"/>
        <v>31.416</v>
      </c>
    </row>
    <row r="93" spans="1:10">
      <c r="A93" s="130" t="s">
        <v>92</v>
      </c>
      <c r="B93" s="92" t="s">
        <v>84</v>
      </c>
      <c r="C93" s="131">
        <v>145</v>
      </c>
      <c r="D93" s="131" t="s">
        <v>261</v>
      </c>
      <c r="E93" s="132" t="s">
        <v>210</v>
      </c>
      <c r="F93" s="131" t="s">
        <v>67</v>
      </c>
      <c r="G93" s="91">
        <v>0.33600000000000002</v>
      </c>
      <c r="H93" s="133">
        <v>46.49</v>
      </c>
      <c r="I93" s="91" t="s">
        <v>75</v>
      </c>
      <c r="J93" s="91">
        <f t="shared" si="1"/>
        <v>15.620640000000002</v>
      </c>
    </row>
    <row r="94" spans="1:10">
      <c r="A94" s="130" t="s">
        <v>92</v>
      </c>
      <c r="B94" s="92" t="s">
        <v>86</v>
      </c>
      <c r="C94" s="131">
        <v>235</v>
      </c>
      <c r="D94" s="131" t="s">
        <v>261</v>
      </c>
      <c r="E94" s="132" t="s">
        <v>262</v>
      </c>
      <c r="F94" s="131" t="s">
        <v>67</v>
      </c>
      <c r="G94" s="91">
        <v>0.33600000000000002</v>
      </c>
      <c r="H94" s="133">
        <v>47.29</v>
      </c>
      <c r="I94" s="91" t="s">
        <v>75</v>
      </c>
      <c r="J94" s="91">
        <f t="shared" si="1"/>
        <v>15.88944</v>
      </c>
    </row>
    <row r="95" spans="1:10">
      <c r="A95" s="130" t="s">
        <v>92</v>
      </c>
      <c r="B95" s="92" t="s">
        <v>84</v>
      </c>
      <c r="C95" s="131">
        <v>145</v>
      </c>
      <c r="D95" s="131" t="s">
        <v>263</v>
      </c>
      <c r="E95" s="132" t="s">
        <v>210</v>
      </c>
      <c r="F95" s="131" t="s">
        <v>67</v>
      </c>
      <c r="G95" s="91">
        <v>0.33600000000000002</v>
      </c>
      <c r="H95" s="133">
        <v>166.9</v>
      </c>
      <c r="I95" s="91" t="s">
        <v>75</v>
      </c>
      <c r="J95" s="91">
        <f t="shared" si="1"/>
        <v>56.078400000000002</v>
      </c>
    </row>
    <row r="96" spans="1:10">
      <c r="A96" s="130" t="s">
        <v>92</v>
      </c>
      <c r="B96" s="92" t="s">
        <v>86</v>
      </c>
      <c r="C96" s="131">
        <v>235</v>
      </c>
      <c r="D96" s="131" t="s">
        <v>263</v>
      </c>
      <c r="E96" s="132" t="s">
        <v>262</v>
      </c>
      <c r="F96" s="131" t="s">
        <v>67</v>
      </c>
      <c r="G96" s="91">
        <v>0.33600000000000002</v>
      </c>
      <c r="H96" s="133">
        <v>138.6</v>
      </c>
      <c r="I96" s="91" t="s">
        <v>75</v>
      </c>
      <c r="J96" s="91">
        <f t="shared" si="1"/>
        <v>46.569600000000001</v>
      </c>
    </row>
    <row r="97" spans="1:10">
      <c r="A97" s="130" t="s">
        <v>92</v>
      </c>
      <c r="B97" s="92" t="s">
        <v>86</v>
      </c>
      <c r="C97" s="131">
        <v>235</v>
      </c>
      <c r="D97" s="131" t="s">
        <v>263</v>
      </c>
      <c r="E97" s="132" t="s">
        <v>262</v>
      </c>
      <c r="F97" s="131" t="s">
        <v>67</v>
      </c>
      <c r="G97" s="91">
        <v>0.33600000000000002</v>
      </c>
      <c r="H97" s="133">
        <v>46.42</v>
      </c>
      <c r="I97" s="91" t="s">
        <v>75</v>
      </c>
      <c r="J97" s="91">
        <f t="shared" si="1"/>
        <v>15.597120000000002</v>
      </c>
    </row>
    <row r="98" spans="1:10">
      <c r="A98" s="130" t="s">
        <v>92</v>
      </c>
      <c r="B98" s="92" t="s">
        <v>84</v>
      </c>
      <c r="C98" s="131">
        <v>145</v>
      </c>
      <c r="D98" s="131" t="s">
        <v>264</v>
      </c>
      <c r="E98" s="132" t="s">
        <v>245</v>
      </c>
      <c r="F98" s="131" t="s">
        <v>67</v>
      </c>
      <c r="G98" s="91">
        <v>0.33600000000000002</v>
      </c>
      <c r="H98" s="133">
        <v>140.46</v>
      </c>
      <c r="I98" s="91" t="s">
        <v>75</v>
      </c>
      <c r="J98" s="91">
        <f t="shared" si="1"/>
        <v>47.194560000000003</v>
      </c>
    </row>
    <row r="99" spans="1:10">
      <c r="A99" s="130" t="s">
        <v>92</v>
      </c>
      <c r="B99" s="92" t="s">
        <v>84</v>
      </c>
      <c r="C99" s="131">
        <v>145</v>
      </c>
      <c r="D99" s="131" t="s">
        <v>264</v>
      </c>
      <c r="E99" s="132" t="s">
        <v>208</v>
      </c>
      <c r="F99" s="131" t="s">
        <v>67</v>
      </c>
      <c r="G99" s="91">
        <v>0.33600000000000002</v>
      </c>
      <c r="H99" s="133">
        <v>46.6</v>
      </c>
      <c r="I99" s="91" t="s">
        <v>75</v>
      </c>
      <c r="J99" s="91">
        <f t="shared" si="1"/>
        <v>15.657600000000002</v>
      </c>
    </row>
    <row r="100" spans="1:10">
      <c r="A100" s="130" t="s">
        <v>92</v>
      </c>
      <c r="B100" s="92" t="s">
        <v>84</v>
      </c>
      <c r="C100" s="131">
        <v>145</v>
      </c>
      <c r="D100" s="131" t="s">
        <v>264</v>
      </c>
      <c r="E100" s="132" t="s">
        <v>245</v>
      </c>
      <c r="F100" s="131" t="s">
        <v>67</v>
      </c>
      <c r="G100" s="91">
        <v>0.33600000000000002</v>
      </c>
      <c r="H100" s="133">
        <v>22.97</v>
      </c>
      <c r="I100" s="91" t="s">
        <v>75</v>
      </c>
      <c r="J100" s="91">
        <f t="shared" si="1"/>
        <v>7.7179200000000003</v>
      </c>
    </row>
    <row r="101" spans="1:10">
      <c r="A101" s="130" t="s">
        <v>92</v>
      </c>
      <c r="B101" s="92" t="s">
        <v>86</v>
      </c>
      <c r="C101" s="131">
        <v>235</v>
      </c>
      <c r="D101" s="131" t="s">
        <v>265</v>
      </c>
      <c r="E101" s="132" t="s">
        <v>266</v>
      </c>
      <c r="F101" s="131" t="s">
        <v>67</v>
      </c>
      <c r="G101" s="91">
        <v>0.33600000000000002</v>
      </c>
      <c r="H101" s="133">
        <v>92.67</v>
      </c>
      <c r="I101" s="91" t="s">
        <v>75</v>
      </c>
      <c r="J101" s="91">
        <f t="shared" si="1"/>
        <v>31.137120000000003</v>
      </c>
    </row>
    <row r="102" spans="1:10">
      <c r="A102" s="130" t="s">
        <v>92</v>
      </c>
      <c r="B102" s="92" t="s">
        <v>86</v>
      </c>
      <c r="C102" s="131">
        <v>235</v>
      </c>
      <c r="D102" s="131" t="s">
        <v>265</v>
      </c>
      <c r="E102" s="132" t="s">
        <v>262</v>
      </c>
      <c r="F102" s="131" t="s">
        <v>67</v>
      </c>
      <c r="G102" s="91">
        <v>0.33600000000000002</v>
      </c>
      <c r="H102" s="133">
        <v>92.51</v>
      </c>
      <c r="I102" s="91" t="s">
        <v>75</v>
      </c>
      <c r="J102" s="91">
        <f t="shared" si="1"/>
        <v>31.083360000000003</v>
      </c>
    </row>
    <row r="103" spans="1:10">
      <c r="A103" s="130" t="s">
        <v>92</v>
      </c>
      <c r="B103" s="92" t="s">
        <v>86</v>
      </c>
      <c r="C103" s="131">
        <v>235</v>
      </c>
      <c r="D103" s="131" t="s">
        <v>265</v>
      </c>
      <c r="E103" s="132" t="s">
        <v>266</v>
      </c>
      <c r="F103" s="131" t="s">
        <v>67</v>
      </c>
      <c r="G103" s="91">
        <v>0.33600000000000002</v>
      </c>
      <c r="H103" s="133">
        <v>185.44</v>
      </c>
      <c r="I103" s="91" t="s">
        <v>75</v>
      </c>
      <c r="J103" s="91">
        <f t="shared" si="1"/>
        <v>62.307840000000006</v>
      </c>
    </row>
    <row r="104" spans="1:10">
      <c r="A104" s="130" t="s">
        <v>92</v>
      </c>
      <c r="B104" s="92" t="s">
        <v>86</v>
      </c>
      <c r="C104" s="131">
        <v>235</v>
      </c>
      <c r="D104" s="131" t="s">
        <v>267</v>
      </c>
      <c r="E104" s="132" t="s">
        <v>268</v>
      </c>
      <c r="F104" s="131" t="s">
        <v>67</v>
      </c>
      <c r="G104" s="91">
        <v>0.33600000000000002</v>
      </c>
      <c r="H104" s="133">
        <v>93.32</v>
      </c>
      <c r="I104" s="91" t="s">
        <v>75</v>
      </c>
      <c r="J104" s="91">
        <f t="shared" si="1"/>
        <v>31.355519999999999</v>
      </c>
    </row>
    <row r="105" spans="1:10">
      <c r="A105" s="130" t="s">
        <v>92</v>
      </c>
      <c r="B105" s="92" t="s">
        <v>86</v>
      </c>
      <c r="C105" s="131">
        <v>235</v>
      </c>
      <c r="D105" s="131" t="s">
        <v>267</v>
      </c>
      <c r="E105" s="132" t="s">
        <v>266</v>
      </c>
      <c r="F105" s="131" t="s">
        <v>67</v>
      </c>
      <c r="G105" s="91">
        <v>0.33600000000000002</v>
      </c>
      <c r="H105" s="133">
        <v>47.5</v>
      </c>
      <c r="I105" s="91" t="s">
        <v>75</v>
      </c>
      <c r="J105" s="91">
        <f t="shared" si="1"/>
        <v>15.96</v>
      </c>
    </row>
    <row r="106" spans="1:10">
      <c r="A106" s="130" t="s">
        <v>92</v>
      </c>
      <c r="B106" s="92" t="s">
        <v>86</v>
      </c>
      <c r="C106" s="131">
        <v>235</v>
      </c>
      <c r="D106" s="131" t="s">
        <v>267</v>
      </c>
      <c r="E106" s="132" t="s">
        <v>268</v>
      </c>
      <c r="F106" s="131" t="s">
        <v>67</v>
      </c>
      <c r="G106" s="91">
        <v>0.33600000000000002</v>
      </c>
      <c r="H106" s="133">
        <v>69.23</v>
      </c>
      <c r="I106" s="91" t="s">
        <v>75</v>
      </c>
      <c r="J106" s="91">
        <f t="shared" si="1"/>
        <v>23.261280000000003</v>
      </c>
    </row>
    <row r="107" spans="1:10">
      <c r="A107" s="130" t="s">
        <v>179</v>
      </c>
      <c r="B107" s="92" t="s">
        <v>86</v>
      </c>
      <c r="C107" s="131">
        <v>235</v>
      </c>
      <c r="D107" s="131" t="s">
        <v>269</v>
      </c>
      <c r="E107" s="132" t="s">
        <v>270</v>
      </c>
      <c r="F107" s="131" t="s">
        <v>67</v>
      </c>
      <c r="G107" s="91">
        <v>0.33600000000000002</v>
      </c>
      <c r="H107" s="133">
        <v>22.84</v>
      </c>
      <c r="I107" s="91" t="s">
        <v>75</v>
      </c>
      <c r="J107" s="91">
        <f t="shared" si="1"/>
        <v>7.6742400000000002</v>
      </c>
    </row>
    <row r="108" spans="1:10">
      <c r="A108" s="130" t="s">
        <v>179</v>
      </c>
      <c r="B108" s="92" t="s">
        <v>86</v>
      </c>
      <c r="C108" s="131">
        <v>235</v>
      </c>
      <c r="D108" s="131" t="s">
        <v>269</v>
      </c>
      <c r="E108" s="132" t="s">
        <v>270</v>
      </c>
      <c r="F108" s="131" t="s">
        <v>67</v>
      </c>
      <c r="G108" s="91">
        <v>0.33600000000000002</v>
      </c>
      <c r="H108" s="133">
        <v>23.61</v>
      </c>
      <c r="I108" s="91" t="s">
        <v>75</v>
      </c>
      <c r="J108" s="91">
        <f t="shared" si="1"/>
        <v>7.9329600000000005</v>
      </c>
    </row>
    <row r="109" spans="1:10">
      <c r="A109" s="130" t="s">
        <v>179</v>
      </c>
      <c r="B109" s="92" t="s">
        <v>84</v>
      </c>
      <c r="C109" s="131">
        <v>145</v>
      </c>
      <c r="D109" s="131" t="s">
        <v>271</v>
      </c>
      <c r="E109" s="132" t="s">
        <v>250</v>
      </c>
      <c r="F109" s="131" t="s">
        <v>67</v>
      </c>
      <c r="G109" s="91">
        <v>0.33600000000000002</v>
      </c>
      <c r="H109" s="133">
        <v>114.97</v>
      </c>
      <c r="I109" s="91" t="s">
        <v>75</v>
      </c>
      <c r="J109" s="91">
        <f t="shared" si="1"/>
        <v>38.629919999999998</v>
      </c>
    </row>
    <row r="110" spans="1:10">
      <c r="A110" s="130" t="s">
        <v>179</v>
      </c>
      <c r="B110" s="92" t="s">
        <v>84</v>
      </c>
      <c r="C110" s="131">
        <v>145</v>
      </c>
      <c r="D110" s="131" t="s">
        <v>271</v>
      </c>
      <c r="E110" s="132" t="s">
        <v>250</v>
      </c>
      <c r="F110" s="131" t="s">
        <v>67</v>
      </c>
      <c r="G110" s="91">
        <v>0.33600000000000002</v>
      </c>
      <c r="H110" s="133">
        <v>46.64</v>
      </c>
      <c r="I110" s="91" t="s">
        <v>75</v>
      </c>
      <c r="J110" s="91">
        <f t="shared" si="1"/>
        <v>15.671040000000001</v>
      </c>
    </row>
    <row r="111" spans="1:10">
      <c r="A111" s="130" t="s">
        <v>170</v>
      </c>
      <c r="B111" s="92" t="s">
        <v>84</v>
      </c>
      <c r="C111" s="131">
        <v>145</v>
      </c>
      <c r="D111" s="131" t="s">
        <v>272</v>
      </c>
      <c r="E111" s="132" t="s">
        <v>262</v>
      </c>
      <c r="F111" s="131" t="s">
        <v>67</v>
      </c>
      <c r="G111" s="91">
        <v>0.33600000000000002</v>
      </c>
      <c r="H111" s="133">
        <v>23.72</v>
      </c>
      <c r="I111" s="91" t="s">
        <v>75</v>
      </c>
      <c r="J111" s="91">
        <f t="shared" si="1"/>
        <v>7.9699200000000001</v>
      </c>
    </row>
    <row r="112" spans="1:10">
      <c r="A112" s="130" t="s">
        <v>170</v>
      </c>
      <c r="B112" s="92" t="s">
        <v>84</v>
      </c>
      <c r="C112" s="131">
        <v>145</v>
      </c>
      <c r="D112" s="131" t="s">
        <v>272</v>
      </c>
      <c r="E112" s="132" t="s">
        <v>262</v>
      </c>
      <c r="F112" s="131" t="s">
        <v>67</v>
      </c>
      <c r="G112" s="91">
        <v>0.33600000000000002</v>
      </c>
      <c r="H112" s="133">
        <v>71.75</v>
      </c>
      <c r="I112" s="91" t="s">
        <v>75</v>
      </c>
      <c r="J112" s="91">
        <f t="shared" si="1"/>
        <v>24.108000000000001</v>
      </c>
    </row>
    <row r="113" spans="1:10">
      <c r="A113" s="130" t="s">
        <v>170</v>
      </c>
      <c r="B113" s="92" t="s">
        <v>84</v>
      </c>
      <c r="C113" s="131">
        <v>145</v>
      </c>
      <c r="D113" s="131" t="s">
        <v>273</v>
      </c>
      <c r="E113" s="132" t="s">
        <v>262</v>
      </c>
      <c r="F113" s="131" t="s">
        <v>67</v>
      </c>
      <c r="G113" s="91">
        <v>0.33600000000000002</v>
      </c>
      <c r="H113" s="133">
        <v>92.72</v>
      </c>
      <c r="I113" s="91" t="s">
        <v>75</v>
      </c>
      <c r="J113" s="91">
        <f t="shared" si="1"/>
        <v>31.153920000000003</v>
      </c>
    </row>
    <row r="114" spans="1:10">
      <c r="A114" s="130" t="s">
        <v>191</v>
      </c>
      <c r="B114" s="92" t="s">
        <v>84</v>
      </c>
      <c r="C114" s="131">
        <v>145</v>
      </c>
      <c r="D114" s="131" t="s">
        <v>274</v>
      </c>
      <c r="E114" s="132" t="s">
        <v>266</v>
      </c>
      <c r="F114" s="131" t="s">
        <v>67</v>
      </c>
      <c r="G114" s="91">
        <v>0.33600000000000002</v>
      </c>
      <c r="H114" s="133">
        <v>116.68</v>
      </c>
      <c r="I114" s="91" t="s">
        <v>75</v>
      </c>
      <c r="J114" s="91">
        <f t="shared" si="1"/>
        <v>39.204480000000004</v>
      </c>
    </row>
    <row r="115" spans="1:10">
      <c r="A115" s="130" t="s">
        <v>191</v>
      </c>
      <c r="B115" s="92" t="s">
        <v>84</v>
      </c>
      <c r="C115" s="131">
        <v>145</v>
      </c>
      <c r="D115" s="131" t="s">
        <v>274</v>
      </c>
      <c r="E115" s="132" t="s">
        <v>268</v>
      </c>
      <c r="F115" s="131" t="s">
        <v>67</v>
      </c>
      <c r="G115" s="91">
        <v>0.33600000000000002</v>
      </c>
      <c r="H115" s="133">
        <v>47.66</v>
      </c>
      <c r="I115" s="91" t="s">
        <v>75</v>
      </c>
      <c r="J115" s="91">
        <f t="shared" si="1"/>
        <v>16.013760000000001</v>
      </c>
    </row>
    <row r="116" spans="1:10">
      <c r="A116" s="130" t="s">
        <v>191</v>
      </c>
      <c r="B116" s="92" t="s">
        <v>84</v>
      </c>
      <c r="C116" s="131">
        <v>145</v>
      </c>
      <c r="D116" s="131" t="s">
        <v>274</v>
      </c>
      <c r="E116" s="132" t="s">
        <v>268</v>
      </c>
      <c r="F116" s="131" t="s">
        <v>67</v>
      </c>
      <c r="G116" s="91">
        <v>0.33600000000000002</v>
      </c>
      <c r="H116" s="133">
        <v>93.18</v>
      </c>
      <c r="I116" s="91" t="s">
        <v>75</v>
      </c>
      <c r="J116" s="91">
        <f t="shared" si="1"/>
        <v>31.308480000000003</v>
      </c>
    </row>
    <row r="117" spans="1:10">
      <c r="A117" s="130" t="s">
        <v>191</v>
      </c>
      <c r="B117" s="92" t="s">
        <v>84</v>
      </c>
      <c r="C117" s="131">
        <v>145</v>
      </c>
      <c r="D117" s="131" t="s">
        <v>275</v>
      </c>
      <c r="E117" s="132" t="s">
        <v>266</v>
      </c>
      <c r="F117" s="131" t="s">
        <v>67</v>
      </c>
      <c r="G117" s="91">
        <v>0.33600000000000002</v>
      </c>
      <c r="H117" s="133">
        <v>116.94</v>
      </c>
      <c r="I117" s="91" t="s">
        <v>75</v>
      </c>
      <c r="J117" s="91">
        <f t="shared" si="1"/>
        <v>39.291840000000001</v>
      </c>
    </row>
    <row r="118" spans="1:10">
      <c r="A118" s="130" t="s">
        <v>191</v>
      </c>
      <c r="B118" s="92" t="s">
        <v>84</v>
      </c>
      <c r="C118" s="131">
        <v>145</v>
      </c>
      <c r="D118" s="131" t="s">
        <v>276</v>
      </c>
      <c r="E118" s="132" t="s">
        <v>262</v>
      </c>
      <c r="F118" s="131" t="s">
        <v>67</v>
      </c>
      <c r="G118" s="91">
        <v>0.33600000000000002</v>
      </c>
      <c r="H118" s="133">
        <v>46.89</v>
      </c>
      <c r="I118" s="91" t="s">
        <v>75</v>
      </c>
      <c r="J118" s="91">
        <f t="shared" si="1"/>
        <v>15.755040000000001</v>
      </c>
    </row>
    <row r="119" spans="1:10">
      <c r="A119" s="130" t="s">
        <v>191</v>
      </c>
      <c r="B119" s="92" t="s">
        <v>84</v>
      </c>
      <c r="C119" s="131">
        <v>145</v>
      </c>
      <c r="D119" s="131" t="s">
        <v>276</v>
      </c>
      <c r="E119" s="132" t="s">
        <v>262</v>
      </c>
      <c r="F119" s="131" t="s">
        <v>67</v>
      </c>
      <c r="G119" s="91">
        <v>0.33600000000000002</v>
      </c>
      <c r="H119" s="133">
        <v>23.84</v>
      </c>
      <c r="I119" s="91" t="s">
        <v>75</v>
      </c>
      <c r="J119" s="91">
        <f t="shared" si="1"/>
        <v>8.0102399999999996</v>
      </c>
    </row>
    <row r="120" spans="1:10">
      <c r="A120" s="130" t="s">
        <v>191</v>
      </c>
      <c r="B120" s="92" t="s">
        <v>84</v>
      </c>
      <c r="C120" s="131">
        <v>145</v>
      </c>
      <c r="D120" s="131" t="s">
        <v>277</v>
      </c>
      <c r="E120" s="132" t="s">
        <v>237</v>
      </c>
      <c r="F120" s="131" t="s">
        <v>67</v>
      </c>
      <c r="G120" s="91">
        <v>0.33600000000000002</v>
      </c>
      <c r="H120" s="133">
        <v>23.7</v>
      </c>
      <c r="I120" s="91" t="s">
        <v>75</v>
      </c>
      <c r="J120" s="91">
        <f t="shared" si="1"/>
        <v>7.9632000000000005</v>
      </c>
    </row>
    <row r="121" spans="1:10">
      <c r="A121" s="130" t="s">
        <v>191</v>
      </c>
      <c r="B121" s="92" t="s">
        <v>84</v>
      </c>
      <c r="C121" s="131">
        <v>145</v>
      </c>
      <c r="D121" s="131" t="s">
        <v>278</v>
      </c>
      <c r="E121" s="132" t="s">
        <v>237</v>
      </c>
      <c r="F121" s="131" t="s">
        <v>67</v>
      </c>
      <c r="G121" s="91">
        <v>0.33600000000000002</v>
      </c>
      <c r="H121" s="133">
        <v>22.55</v>
      </c>
      <c r="I121" s="91" t="s">
        <v>75</v>
      </c>
      <c r="J121" s="91">
        <f t="shared" si="1"/>
        <v>7.5768000000000004</v>
      </c>
    </row>
    <row r="122" spans="1:10">
      <c r="A122" s="130" t="s">
        <v>191</v>
      </c>
      <c r="B122" s="92" t="s">
        <v>84</v>
      </c>
      <c r="C122" s="131">
        <v>145</v>
      </c>
      <c r="D122" s="131" t="s">
        <v>279</v>
      </c>
      <c r="E122" s="132" t="s">
        <v>239</v>
      </c>
      <c r="F122" s="131" t="s">
        <v>67</v>
      </c>
      <c r="G122" s="91">
        <v>0.33600000000000002</v>
      </c>
      <c r="H122" s="133">
        <v>47.21</v>
      </c>
      <c r="I122" s="91" t="s">
        <v>75</v>
      </c>
      <c r="J122" s="91">
        <f t="shared" si="1"/>
        <v>15.862560000000002</v>
      </c>
    </row>
    <row r="123" spans="1:10">
      <c r="A123" s="130" t="s">
        <v>191</v>
      </c>
      <c r="B123" s="92" t="s">
        <v>84</v>
      </c>
      <c r="C123" s="131">
        <v>145</v>
      </c>
      <c r="D123" s="131" t="s">
        <v>279</v>
      </c>
      <c r="E123" s="132" t="s">
        <v>237</v>
      </c>
      <c r="F123" s="131" t="s">
        <v>67</v>
      </c>
      <c r="G123" s="91">
        <v>0.33600000000000002</v>
      </c>
      <c r="H123" s="133">
        <v>95.03</v>
      </c>
      <c r="I123" s="91" t="s">
        <v>75</v>
      </c>
      <c r="J123" s="91">
        <f t="shared" si="1"/>
        <v>31.930080000000004</v>
      </c>
    </row>
    <row r="124" spans="1:10">
      <c r="A124" s="130" t="s">
        <v>191</v>
      </c>
      <c r="B124" s="92" t="s">
        <v>84</v>
      </c>
      <c r="C124" s="131">
        <v>145</v>
      </c>
      <c r="D124" s="131" t="s">
        <v>279</v>
      </c>
      <c r="E124" s="132" t="s">
        <v>237</v>
      </c>
      <c r="F124" s="131" t="s">
        <v>67</v>
      </c>
      <c r="G124" s="91">
        <v>0.33600000000000002</v>
      </c>
      <c r="H124" s="133">
        <v>23.43</v>
      </c>
      <c r="I124" s="91" t="s">
        <v>75</v>
      </c>
      <c r="J124" s="91">
        <f t="shared" si="1"/>
        <v>7.8724800000000004</v>
      </c>
    </row>
    <row r="125" spans="1:10">
      <c r="A125" s="130" t="s">
        <v>191</v>
      </c>
      <c r="B125" s="92" t="s">
        <v>280</v>
      </c>
      <c r="C125" s="131">
        <v>159</v>
      </c>
      <c r="D125" s="131" t="s">
        <v>279</v>
      </c>
      <c r="E125" s="132" t="s">
        <v>270</v>
      </c>
      <c r="F125" s="131" t="s">
        <v>67</v>
      </c>
      <c r="G125" s="91">
        <v>0.33600000000000002</v>
      </c>
      <c r="H125" s="133">
        <v>22.74</v>
      </c>
      <c r="I125" s="91" t="s">
        <v>75</v>
      </c>
      <c r="J125" s="91">
        <f t="shared" si="1"/>
        <v>7.6406400000000003</v>
      </c>
    </row>
    <row r="126" spans="1:10">
      <c r="A126" s="130" t="s">
        <v>191</v>
      </c>
      <c r="B126" s="92" t="s">
        <v>84</v>
      </c>
      <c r="C126" s="131">
        <v>145</v>
      </c>
      <c r="D126" s="131" t="s">
        <v>281</v>
      </c>
      <c r="E126" s="132" t="s">
        <v>239</v>
      </c>
      <c r="F126" s="131" t="s">
        <v>67</v>
      </c>
      <c r="G126" s="91">
        <v>0.33600000000000002</v>
      </c>
      <c r="H126" s="133">
        <v>93.1</v>
      </c>
      <c r="I126" s="91" t="s">
        <v>75</v>
      </c>
      <c r="J126" s="91">
        <f t="shared" si="1"/>
        <v>31.281600000000001</v>
      </c>
    </row>
    <row r="127" spans="1:10">
      <c r="A127" s="130" t="s">
        <v>191</v>
      </c>
      <c r="B127" s="92" t="s">
        <v>84</v>
      </c>
      <c r="C127" s="131">
        <v>145</v>
      </c>
      <c r="D127" s="131" t="s">
        <v>281</v>
      </c>
      <c r="E127" s="132" t="s">
        <v>237</v>
      </c>
      <c r="F127" s="131" t="s">
        <v>67</v>
      </c>
      <c r="G127" s="91">
        <v>0.33600000000000002</v>
      </c>
      <c r="H127" s="133">
        <v>70.17</v>
      </c>
      <c r="I127" s="91" t="s">
        <v>75</v>
      </c>
      <c r="J127" s="91">
        <f t="shared" si="1"/>
        <v>23.577120000000001</v>
      </c>
    </row>
    <row r="128" spans="1:10">
      <c r="A128" s="130" t="s">
        <v>191</v>
      </c>
      <c r="B128" s="92" t="s">
        <v>84</v>
      </c>
      <c r="C128" s="131">
        <v>145</v>
      </c>
      <c r="D128" s="131" t="s">
        <v>282</v>
      </c>
      <c r="E128" s="132" t="s">
        <v>253</v>
      </c>
      <c r="F128" s="131" t="s">
        <v>67</v>
      </c>
      <c r="G128" s="91">
        <v>0.33600000000000002</v>
      </c>
      <c r="H128" s="133">
        <v>138.13999999999999</v>
      </c>
      <c r="I128" s="91" t="s">
        <v>75</v>
      </c>
      <c r="J128" s="91">
        <f t="shared" si="1"/>
        <v>46.415039999999998</v>
      </c>
    </row>
    <row r="129" spans="1:10">
      <c r="A129" s="130" t="s">
        <v>191</v>
      </c>
      <c r="B129" s="92" t="s">
        <v>84</v>
      </c>
      <c r="C129" s="131">
        <v>145</v>
      </c>
      <c r="D129" s="131" t="s">
        <v>283</v>
      </c>
      <c r="E129" s="132" t="s">
        <v>253</v>
      </c>
      <c r="F129" s="131" t="s">
        <v>67</v>
      </c>
      <c r="G129" s="91">
        <v>0.33600000000000002</v>
      </c>
      <c r="H129" s="133">
        <v>47.23</v>
      </c>
      <c r="I129" s="91" t="s">
        <v>75</v>
      </c>
      <c r="J129" s="91">
        <f t="shared" si="1"/>
        <v>15.86928</v>
      </c>
    </row>
    <row r="130" spans="1:10">
      <c r="A130" s="130" t="s">
        <v>191</v>
      </c>
      <c r="B130" s="92" t="s">
        <v>84</v>
      </c>
      <c r="C130" s="131">
        <v>145</v>
      </c>
      <c r="D130" s="131" t="s">
        <v>283</v>
      </c>
      <c r="E130" s="132" t="s">
        <v>253</v>
      </c>
      <c r="F130" s="131" t="s">
        <v>67</v>
      </c>
      <c r="G130" s="91">
        <v>0.33600000000000002</v>
      </c>
      <c r="H130" s="133">
        <v>22.88</v>
      </c>
      <c r="I130" s="91" t="s">
        <v>75</v>
      </c>
      <c r="J130" s="91">
        <f t="shared" si="1"/>
        <v>7.6876800000000003</v>
      </c>
    </row>
    <row r="131" spans="1:10">
      <c r="A131" s="130" t="s">
        <v>191</v>
      </c>
      <c r="B131" s="92" t="s">
        <v>84</v>
      </c>
      <c r="C131" s="131">
        <v>145</v>
      </c>
      <c r="D131" s="131" t="s">
        <v>284</v>
      </c>
      <c r="E131" s="132" t="s">
        <v>253</v>
      </c>
      <c r="F131" s="131" t="s">
        <v>67</v>
      </c>
      <c r="G131" s="91">
        <v>0.33600000000000002</v>
      </c>
      <c r="H131" s="133">
        <v>71.47</v>
      </c>
      <c r="I131" s="91" t="s">
        <v>75</v>
      </c>
      <c r="J131" s="91">
        <f t="shared" si="1"/>
        <v>24.013920000000002</v>
      </c>
    </row>
    <row r="132" spans="1:10">
      <c r="A132" s="130" t="s">
        <v>191</v>
      </c>
      <c r="B132" s="92" t="s">
        <v>84</v>
      </c>
      <c r="C132" s="131">
        <v>145</v>
      </c>
      <c r="D132" s="131" t="s">
        <v>285</v>
      </c>
      <c r="E132" s="132" t="s">
        <v>253</v>
      </c>
      <c r="F132" s="131" t="s">
        <v>67</v>
      </c>
      <c r="G132" s="91">
        <v>0.33600000000000002</v>
      </c>
      <c r="H132" s="133">
        <v>23.03</v>
      </c>
      <c r="I132" s="91" t="s">
        <v>75</v>
      </c>
      <c r="J132" s="91">
        <f t="shared" si="1"/>
        <v>7.738080000000001</v>
      </c>
    </row>
    <row r="133" spans="1:10">
      <c r="A133" s="130" t="s">
        <v>191</v>
      </c>
      <c r="B133" s="92" t="s">
        <v>84</v>
      </c>
      <c r="C133" s="131">
        <v>145</v>
      </c>
      <c r="D133" s="131" t="s">
        <v>286</v>
      </c>
      <c r="E133" s="132" t="s">
        <v>237</v>
      </c>
      <c r="F133" s="131" t="s">
        <v>67</v>
      </c>
      <c r="G133" s="91">
        <v>0.33600000000000002</v>
      </c>
      <c r="H133" s="133">
        <v>23.26</v>
      </c>
      <c r="I133" s="91" t="s">
        <v>75</v>
      </c>
      <c r="J133" s="91">
        <f t="shared" ref="J133:J196" si="2">SUM(G133*H133)</f>
        <v>7.815360000000001</v>
      </c>
    </row>
    <row r="134" spans="1:10">
      <c r="A134" s="130" t="s">
        <v>191</v>
      </c>
      <c r="B134" s="92" t="s">
        <v>84</v>
      </c>
      <c r="C134" s="131">
        <v>145</v>
      </c>
      <c r="D134" s="131" t="s">
        <v>286</v>
      </c>
      <c r="E134" s="132" t="s">
        <v>237</v>
      </c>
      <c r="F134" s="131" t="s">
        <v>67</v>
      </c>
      <c r="G134" s="91">
        <v>0.33600000000000002</v>
      </c>
      <c r="H134" s="133">
        <v>22.88</v>
      </c>
      <c r="I134" s="91" t="s">
        <v>75</v>
      </c>
      <c r="J134" s="91">
        <f t="shared" si="2"/>
        <v>7.6876800000000003</v>
      </c>
    </row>
    <row r="135" spans="1:10">
      <c r="A135" s="130" t="s">
        <v>191</v>
      </c>
      <c r="B135" s="92" t="s">
        <v>280</v>
      </c>
      <c r="C135" s="131">
        <v>159</v>
      </c>
      <c r="D135" s="131" t="s">
        <v>286</v>
      </c>
      <c r="E135" s="132" t="s">
        <v>270</v>
      </c>
      <c r="F135" s="131" t="s">
        <v>67</v>
      </c>
      <c r="G135" s="91">
        <v>0.33600000000000002</v>
      </c>
      <c r="H135" s="133">
        <v>94.06</v>
      </c>
      <c r="I135" s="91" t="s">
        <v>75</v>
      </c>
      <c r="J135" s="91">
        <f t="shared" si="2"/>
        <v>31.604160000000004</v>
      </c>
    </row>
    <row r="136" spans="1:10">
      <c r="A136" s="130" t="s">
        <v>191</v>
      </c>
      <c r="B136" s="92" t="s">
        <v>280</v>
      </c>
      <c r="C136" s="131">
        <v>159</v>
      </c>
      <c r="D136" s="131" t="s">
        <v>286</v>
      </c>
      <c r="E136" s="132" t="s">
        <v>270</v>
      </c>
      <c r="F136" s="131" t="s">
        <v>67</v>
      </c>
      <c r="G136" s="91">
        <v>0.33600000000000002</v>
      </c>
      <c r="H136" s="133">
        <v>94.16</v>
      </c>
      <c r="I136" s="91" t="s">
        <v>75</v>
      </c>
      <c r="J136" s="91">
        <f t="shared" si="2"/>
        <v>31.63776</v>
      </c>
    </row>
    <row r="137" spans="1:10">
      <c r="A137" s="130" t="s">
        <v>92</v>
      </c>
      <c r="B137" s="92" t="s">
        <v>86</v>
      </c>
      <c r="C137" s="131">
        <v>235</v>
      </c>
      <c r="D137" s="131" t="s">
        <v>243</v>
      </c>
      <c r="E137" s="132" t="s">
        <v>210</v>
      </c>
      <c r="F137" s="131" t="s">
        <v>68</v>
      </c>
      <c r="G137" s="91">
        <v>0.2243</v>
      </c>
      <c r="H137" s="133">
        <v>47.37</v>
      </c>
      <c r="I137" s="91" t="s">
        <v>75</v>
      </c>
      <c r="J137" s="91">
        <f t="shared" si="2"/>
        <v>10.625090999999999</v>
      </c>
    </row>
    <row r="138" spans="1:10">
      <c r="A138" s="130" t="s">
        <v>191</v>
      </c>
      <c r="B138" s="92" t="s">
        <v>84</v>
      </c>
      <c r="C138" s="131">
        <v>145</v>
      </c>
      <c r="D138" s="131" t="s">
        <v>274</v>
      </c>
      <c r="E138" s="132" t="s">
        <v>268</v>
      </c>
      <c r="F138" s="131" t="s">
        <v>68</v>
      </c>
      <c r="G138" s="91">
        <v>0.2243</v>
      </c>
      <c r="H138" s="133">
        <v>23.2</v>
      </c>
      <c r="I138" s="91" t="s">
        <v>75</v>
      </c>
      <c r="J138" s="91">
        <f t="shared" si="2"/>
        <v>5.2037599999999999</v>
      </c>
    </row>
    <row r="139" spans="1:10">
      <c r="A139" s="130" t="s">
        <v>191</v>
      </c>
      <c r="B139" s="92" t="s">
        <v>84</v>
      </c>
      <c r="C139" s="131">
        <v>145</v>
      </c>
      <c r="D139" s="131" t="s">
        <v>276</v>
      </c>
      <c r="E139" s="132" t="s">
        <v>262</v>
      </c>
      <c r="F139" s="131" t="s">
        <v>68</v>
      </c>
      <c r="G139" s="91">
        <v>0.2243</v>
      </c>
      <c r="H139" s="133">
        <v>45.52</v>
      </c>
      <c r="I139" s="91" t="s">
        <v>75</v>
      </c>
      <c r="J139" s="91">
        <f t="shared" si="2"/>
        <v>10.210136</v>
      </c>
    </row>
    <row r="140" spans="1:10">
      <c r="A140" s="130" t="s">
        <v>191</v>
      </c>
      <c r="B140" s="92" t="s">
        <v>84</v>
      </c>
      <c r="C140" s="131">
        <v>145</v>
      </c>
      <c r="D140" s="131" t="s">
        <v>283</v>
      </c>
      <c r="E140" s="132" t="s">
        <v>253</v>
      </c>
      <c r="F140" s="131" t="s">
        <v>68</v>
      </c>
      <c r="G140" s="91">
        <v>0.2243</v>
      </c>
      <c r="H140" s="133">
        <v>32.47</v>
      </c>
      <c r="I140" s="91" t="s">
        <v>75</v>
      </c>
      <c r="J140" s="91">
        <f t="shared" si="2"/>
        <v>7.2830209999999997</v>
      </c>
    </row>
    <row r="141" spans="1:10">
      <c r="A141" s="130" t="s">
        <v>92</v>
      </c>
      <c r="B141" s="92" t="s">
        <v>84</v>
      </c>
      <c r="C141" s="131">
        <v>145</v>
      </c>
      <c r="D141" s="131" t="s">
        <v>287</v>
      </c>
      <c r="E141" s="132" t="s">
        <v>225</v>
      </c>
      <c r="F141" s="131" t="s">
        <v>288</v>
      </c>
      <c r="G141" s="91">
        <v>0.2387</v>
      </c>
      <c r="H141" s="133">
        <v>72</v>
      </c>
      <c r="I141" s="91" t="s">
        <v>75</v>
      </c>
      <c r="J141" s="91">
        <f t="shared" si="2"/>
        <v>17.186399999999999</v>
      </c>
    </row>
    <row r="142" spans="1:10">
      <c r="A142" s="130" t="s">
        <v>92</v>
      </c>
      <c r="B142" s="92" t="s">
        <v>84</v>
      </c>
      <c r="C142" s="131">
        <v>145</v>
      </c>
      <c r="D142" s="131" t="s">
        <v>289</v>
      </c>
      <c r="E142" s="132" t="s">
        <v>225</v>
      </c>
      <c r="F142" s="131" t="s">
        <v>288</v>
      </c>
      <c r="G142" s="91">
        <v>0.2387</v>
      </c>
      <c r="H142" s="133">
        <v>72</v>
      </c>
      <c r="I142" s="91" t="s">
        <v>75</v>
      </c>
      <c r="J142" s="91">
        <f t="shared" si="2"/>
        <v>17.186399999999999</v>
      </c>
    </row>
    <row r="143" spans="1:10">
      <c r="A143" s="130" t="s">
        <v>92</v>
      </c>
      <c r="B143" s="92" t="s">
        <v>84</v>
      </c>
      <c r="C143" s="131">
        <v>145</v>
      </c>
      <c r="D143" s="131" t="s">
        <v>290</v>
      </c>
      <c r="E143" s="132" t="s">
        <v>225</v>
      </c>
      <c r="F143" s="131" t="s">
        <v>288</v>
      </c>
      <c r="G143" s="91">
        <v>0.2387</v>
      </c>
      <c r="H143" s="133">
        <v>48</v>
      </c>
      <c r="I143" s="91" t="s">
        <v>75</v>
      </c>
      <c r="J143" s="91">
        <f t="shared" si="2"/>
        <v>11.457599999999999</v>
      </c>
    </row>
    <row r="144" spans="1:10">
      <c r="A144" s="130" t="s">
        <v>92</v>
      </c>
      <c r="B144" s="92" t="s">
        <v>84</v>
      </c>
      <c r="C144" s="131">
        <v>145</v>
      </c>
      <c r="D144" s="131" t="s">
        <v>254</v>
      </c>
      <c r="E144" s="132" t="s">
        <v>245</v>
      </c>
      <c r="F144" s="131" t="s">
        <v>291</v>
      </c>
      <c r="G144" s="91">
        <v>1.43E-2</v>
      </c>
      <c r="H144" s="133">
        <v>50</v>
      </c>
      <c r="I144" s="91" t="s">
        <v>75</v>
      </c>
      <c r="J144" s="91">
        <f t="shared" si="2"/>
        <v>0.71499999999999997</v>
      </c>
    </row>
    <row r="145" spans="1:10">
      <c r="A145" s="130" t="s">
        <v>92</v>
      </c>
      <c r="B145" s="92" t="s">
        <v>174</v>
      </c>
      <c r="C145" s="131">
        <v>111</v>
      </c>
      <c r="D145" s="131" t="s">
        <v>218</v>
      </c>
      <c r="E145" s="132" t="s">
        <v>219</v>
      </c>
      <c r="F145" s="131" t="s">
        <v>73</v>
      </c>
      <c r="G145" s="91">
        <v>0.26939999999999997</v>
      </c>
      <c r="H145" s="133">
        <v>22.99</v>
      </c>
      <c r="I145" s="91" t="s">
        <v>75</v>
      </c>
      <c r="J145" s="91">
        <f t="shared" si="2"/>
        <v>6.1935059999999993</v>
      </c>
    </row>
    <row r="146" spans="1:10">
      <c r="A146" s="130" t="s">
        <v>92</v>
      </c>
      <c r="B146" s="92" t="s">
        <v>86</v>
      </c>
      <c r="C146" s="131">
        <v>235</v>
      </c>
      <c r="D146" s="131" t="s">
        <v>243</v>
      </c>
      <c r="E146" s="132" t="s">
        <v>210</v>
      </c>
      <c r="F146" s="131" t="s">
        <v>73</v>
      </c>
      <c r="G146" s="91">
        <v>0.26939999999999997</v>
      </c>
      <c r="H146" s="133">
        <v>21.36</v>
      </c>
      <c r="I146" s="91" t="s">
        <v>75</v>
      </c>
      <c r="J146" s="91">
        <f t="shared" si="2"/>
        <v>5.7543839999999991</v>
      </c>
    </row>
    <row r="147" spans="1:10">
      <c r="A147" s="130" t="s">
        <v>92</v>
      </c>
      <c r="B147" s="92" t="s">
        <v>86</v>
      </c>
      <c r="C147" s="131">
        <v>235</v>
      </c>
      <c r="D147" s="131" t="s">
        <v>244</v>
      </c>
      <c r="E147" s="132" t="s">
        <v>205</v>
      </c>
      <c r="F147" s="131" t="s">
        <v>73</v>
      </c>
      <c r="G147" s="91">
        <v>0.26939999999999997</v>
      </c>
      <c r="H147" s="133">
        <v>21.98</v>
      </c>
      <c r="I147" s="91" t="s">
        <v>75</v>
      </c>
      <c r="J147" s="91">
        <f t="shared" si="2"/>
        <v>5.9214119999999992</v>
      </c>
    </row>
    <row r="148" spans="1:10">
      <c r="A148" s="130" t="s">
        <v>92</v>
      </c>
      <c r="B148" s="92" t="s">
        <v>86</v>
      </c>
      <c r="C148" s="131">
        <v>235</v>
      </c>
      <c r="D148" s="131" t="s">
        <v>249</v>
      </c>
      <c r="E148" s="132" t="s">
        <v>248</v>
      </c>
      <c r="F148" s="131" t="s">
        <v>73</v>
      </c>
      <c r="G148" s="91">
        <v>0.26939999999999997</v>
      </c>
      <c r="H148" s="133">
        <v>19.2</v>
      </c>
      <c r="I148" s="91" t="s">
        <v>75</v>
      </c>
      <c r="J148" s="91">
        <f t="shared" si="2"/>
        <v>5.1724799999999993</v>
      </c>
    </row>
    <row r="149" spans="1:10">
      <c r="A149" s="130" t="s">
        <v>92</v>
      </c>
      <c r="B149" s="92" t="s">
        <v>84</v>
      </c>
      <c r="C149" s="131">
        <v>145</v>
      </c>
      <c r="D149" s="131" t="s">
        <v>256</v>
      </c>
      <c r="E149" s="132" t="s">
        <v>222</v>
      </c>
      <c r="F149" s="131" t="s">
        <v>73</v>
      </c>
      <c r="G149" s="91">
        <v>0.26939999999999997</v>
      </c>
      <c r="H149" s="133">
        <v>20.55</v>
      </c>
      <c r="I149" s="91" t="s">
        <v>75</v>
      </c>
      <c r="J149" s="91">
        <f t="shared" si="2"/>
        <v>5.5361699999999994</v>
      </c>
    </row>
    <row r="150" spans="1:10">
      <c r="A150" s="130" t="s">
        <v>92</v>
      </c>
      <c r="B150" s="92" t="s">
        <v>86</v>
      </c>
      <c r="C150" s="131">
        <v>235</v>
      </c>
      <c r="D150" s="131" t="s">
        <v>265</v>
      </c>
      <c r="E150" s="132" t="s">
        <v>266</v>
      </c>
      <c r="F150" s="131" t="s">
        <v>73</v>
      </c>
      <c r="G150" s="91">
        <v>0.26939999999999997</v>
      </c>
      <c r="H150" s="133">
        <v>22</v>
      </c>
      <c r="I150" s="91" t="s">
        <v>75</v>
      </c>
      <c r="J150" s="91">
        <f t="shared" si="2"/>
        <v>5.9267999999999992</v>
      </c>
    </row>
    <row r="151" spans="1:10">
      <c r="A151" s="130" t="s">
        <v>92</v>
      </c>
      <c r="B151" s="92" t="s">
        <v>84</v>
      </c>
      <c r="C151" s="131">
        <v>145</v>
      </c>
      <c r="D151" s="131" t="s">
        <v>292</v>
      </c>
      <c r="E151" s="132" t="s">
        <v>222</v>
      </c>
      <c r="F151" s="131" t="s">
        <v>69</v>
      </c>
      <c r="G151" s="91">
        <v>0.15840000000000001</v>
      </c>
      <c r="H151" s="133">
        <v>47.2</v>
      </c>
      <c r="I151" s="91" t="s">
        <v>75</v>
      </c>
      <c r="J151" s="91">
        <f t="shared" si="2"/>
        <v>7.4764800000000013</v>
      </c>
    </row>
    <row r="152" spans="1:10">
      <c r="A152" s="130" t="s">
        <v>92</v>
      </c>
      <c r="B152" s="92" t="s">
        <v>84</v>
      </c>
      <c r="C152" s="131">
        <v>145</v>
      </c>
      <c r="D152" s="131" t="s">
        <v>293</v>
      </c>
      <c r="E152" s="132" t="s">
        <v>248</v>
      </c>
      <c r="F152" s="131" t="s">
        <v>69</v>
      </c>
      <c r="G152" s="91">
        <v>0.15840000000000001</v>
      </c>
      <c r="H152" s="133">
        <v>45.45</v>
      </c>
      <c r="I152" s="91" t="s">
        <v>75</v>
      </c>
      <c r="J152" s="91">
        <f t="shared" si="2"/>
        <v>7.1992800000000008</v>
      </c>
    </row>
    <row r="153" spans="1:10">
      <c r="A153" s="130" t="s">
        <v>92</v>
      </c>
      <c r="B153" s="92" t="s">
        <v>84</v>
      </c>
      <c r="C153" s="131">
        <v>145</v>
      </c>
      <c r="D153" s="131" t="s">
        <v>263</v>
      </c>
      <c r="E153" s="132" t="s">
        <v>210</v>
      </c>
      <c r="F153" s="131" t="s">
        <v>69</v>
      </c>
      <c r="G153" s="91">
        <v>0.15840000000000001</v>
      </c>
      <c r="H153" s="133">
        <v>45.31</v>
      </c>
      <c r="I153" s="91" t="s">
        <v>75</v>
      </c>
      <c r="J153" s="91">
        <f t="shared" si="2"/>
        <v>7.1771040000000008</v>
      </c>
    </row>
    <row r="154" spans="1:10">
      <c r="A154" s="130" t="s">
        <v>92</v>
      </c>
      <c r="B154" s="92" t="s">
        <v>86</v>
      </c>
      <c r="C154" s="131">
        <v>235</v>
      </c>
      <c r="D154" s="131" t="s">
        <v>236</v>
      </c>
      <c r="E154" s="132" t="s">
        <v>237</v>
      </c>
      <c r="F154" s="131" t="s">
        <v>85</v>
      </c>
      <c r="G154" s="91">
        <v>0.27250000000000002</v>
      </c>
      <c r="H154" s="133">
        <v>12.36</v>
      </c>
      <c r="I154" s="91" t="s">
        <v>75</v>
      </c>
      <c r="J154" s="91">
        <f t="shared" si="2"/>
        <v>3.3681000000000001</v>
      </c>
    </row>
    <row r="155" spans="1:10">
      <c r="A155" s="130" t="s">
        <v>92</v>
      </c>
      <c r="B155" s="92" t="s">
        <v>84</v>
      </c>
      <c r="C155" s="131">
        <v>145</v>
      </c>
      <c r="D155" s="131" t="s">
        <v>198</v>
      </c>
      <c r="E155" s="132" t="s">
        <v>227</v>
      </c>
      <c r="F155" s="131" t="s">
        <v>85</v>
      </c>
      <c r="G155" s="91">
        <v>0.27250000000000002</v>
      </c>
      <c r="H155" s="133">
        <v>23.77</v>
      </c>
      <c r="I155" s="91" t="s">
        <v>75</v>
      </c>
      <c r="J155" s="91">
        <f t="shared" si="2"/>
        <v>6.4773250000000004</v>
      </c>
    </row>
    <row r="156" spans="1:10">
      <c r="A156" s="130" t="s">
        <v>92</v>
      </c>
      <c r="B156" s="92" t="s">
        <v>86</v>
      </c>
      <c r="C156" s="131">
        <v>235</v>
      </c>
      <c r="D156" s="131" t="s">
        <v>244</v>
      </c>
      <c r="E156" s="132" t="s">
        <v>245</v>
      </c>
      <c r="F156" s="131" t="s">
        <v>85</v>
      </c>
      <c r="G156" s="91">
        <v>0.27250000000000002</v>
      </c>
      <c r="H156" s="133">
        <v>22.71</v>
      </c>
      <c r="I156" s="91" t="s">
        <v>75</v>
      </c>
      <c r="J156" s="91">
        <f t="shared" si="2"/>
        <v>6.1884750000000004</v>
      </c>
    </row>
    <row r="157" spans="1:10">
      <c r="A157" s="130" t="s">
        <v>92</v>
      </c>
      <c r="B157" s="92" t="s">
        <v>84</v>
      </c>
      <c r="C157" s="131">
        <v>145</v>
      </c>
      <c r="D157" s="131" t="s">
        <v>257</v>
      </c>
      <c r="E157" s="132" t="s">
        <v>215</v>
      </c>
      <c r="F157" s="131" t="s">
        <v>85</v>
      </c>
      <c r="G157" s="91">
        <v>0.27250000000000002</v>
      </c>
      <c r="H157" s="133">
        <v>48.51</v>
      </c>
      <c r="I157" s="91" t="s">
        <v>75</v>
      </c>
      <c r="J157" s="91">
        <f t="shared" si="2"/>
        <v>13.218975</v>
      </c>
    </row>
    <row r="158" spans="1:10">
      <c r="A158" s="130" t="s">
        <v>92</v>
      </c>
      <c r="B158" s="92" t="s">
        <v>84</v>
      </c>
      <c r="C158" s="131">
        <v>145</v>
      </c>
      <c r="D158" s="131" t="s">
        <v>258</v>
      </c>
      <c r="E158" s="132" t="s">
        <v>248</v>
      </c>
      <c r="F158" s="131" t="s">
        <v>85</v>
      </c>
      <c r="G158" s="91">
        <v>0.27250000000000002</v>
      </c>
      <c r="H158" s="133">
        <v>38.909999999999997</v>
      </c>
      <c r="I158" s="91" t="s">
        <v>75</v>
      </c>
      <c r="J158" s="91">
        <f t="shared" si="2"/>
        <v>10.602975000000001</v>
      </c>
    </row>
    <row r="159" spans="1:10">
      <c r="A159" s="130" t="s">
        <v>92</v>
      </c>
      <c r="B159" s="92" t="s">
        <v>86</v>
      </c>
      <c r="C159" s="131">
        <v>235</v>
      </c>
      <c r="D159" s="131" t="s">
        <v>265</v>
      </c>
      <c r="E159" s="132" t="s">
        <v>262</v>
      </c>
      <c r="F159" s="131" t="s">
        <v>85</v>
      </c>
      <c r="G159" s="91">
        <v>0.27250000000000002</v>
      </c>
      <c r="H159" s="133">
        <v>24.01</v>
      </c>
      <c r="I159" s="91" t="s">
        <v>75</v>
      </c>
      <c r="J159" s="91">
        <f t="shared" si="2"/>
        <v>6.5427250000000008</v>
      </c>
    </row>
    <row r="160" spans="1:10">
      <c r="A160" s="130" t="s">
        <v>92</v>
      </c>
      <c r="B160" s="92" t="s">
        <v>86</v>
      </c>
      <c r="C160" s="131">
        <v>235</v>
      </c>
      <c r="D160" s="131" t="s">
        <v>267</v>
      </c>
      <c r="E160" s="132" t="s">
        <v>268</v>
      </c>
      <c r="F160" s="131" t="s">
        <v>85</v>
      </c>
      <c r="G160" s="91">
        <v>0.27250000000000002</v>
      </c>
      <c r="H160" s="133">
        <v>24.83</v>
      </c>
      <c r="I160" s="91" t="s">
        <v>75</v>
      </c>
      <c r="J160" s="91">
        <f t="shared" si="2"/>
        <v>6.7661749999999996</v>
      </c>
    </row>
    <row r="161" spans="1:10">
      <c r="A161" s="130" t="s">
        <v>92</v>
      </c>
      <c r="B161" s="92" t="s">
        <v>84</v>
      </c>
      <c r="C161" s="131">
        <v>145</v>
      </c>
      <c r="D161" s="131" t="s">
        <v>292</v>
      </c>
      <c r="E161" s="132" t="s">
        <v>222</v>
      </c>
      <c r="F161" s="131" t="s">
        <v>200</v>
      </c>
      <c r="G161" s="91">
        <v>0.17860000000000001</v>
      </c>
      <c r="H161" s="133">
        <v>51</v>
      </c>
      <c r="I161" s="91" t="s">
        <v>75</v>
      </c>
      <c r="J161" s="91">
        <f t="shared" si="2"/>
        <v>9.1086000000000009</v>
      </c>
    </row>
    <row r="162" spans="1:10">
      <c r="A162" s="130" t="s">
        <v>92</v>
      </c>
      <c r="B162" s="92" t="s">
        <v>84</v>
      </c>
      <c r="C162" s="131">
        <v>145</v>
      </c>
      <c r="D162" s="131" t="s">
        <v>294</v>
      </c>
      <c r="E162" s="132" t="s">
        <v>222</v>
      </c>
      <c r="F162" s="131" t="s">
        <v>200</v>
      </c>
      <c r="G162" s="91">
        <v>0.17860000000000001</v>
      </c>
      <c r="H162" s="133">
        <v>146.58000000000001</v>
      </c>
      <c r="I162" s="91" t="s">
        <v>75</v>
      </c>
      <c r="J162" s="91">
        <f t="shared" si="2"/>
        <v>26.179188000000003</v>
      </c>
    </row>
    <row r="163" spans="1:10">
      <c r="A163" s="130" t="s">
        <v>191</v>
      </c>
      <c r="B163" s="92" t="s">
        <v>84</v>
      </c>
      <c r="C163" s="131">
        <v>145</v>
      </c>
      <c r="D163" s="131" t="s">
        <v>295</v>
      </c>
      <c r="E163" s="132" t="s">
        <v>266</v>
      </c>
      <c r="F163" s="131" t="s">
        <v>200</v>
      </c>
      <c r="G163" s="91">
        <v>0.17860000000000001</v>
      </c>
      <c r="H163" s="133">
        <v>71.06</v>
      </c>
      <c r="I163" s="91" t="s">
        <v>75</v>
      </c>
      <c r="J163" s="91">
        <f t="shared" si="2"/>
        <v>12.691316</v>
      </c>
    </row>
    <row r="164" spans="1:10">
      <c r="A164" s="130" t="s">
        <v>92</v>
      </c>
      <c r="B164" s="92" t="s">
        <v>84</v>
      </c>
      <c r="C164" s="131">
        <v>145</v>
      </c>
      <c r="D164" s="131" t="s">
        <v>296</v>
      </c>
      <c r="E164" s="132" t="s">
        <v>217</v>
      </c>
      <c r="F164" s="131" t="s">
        <v>87</v>
      </c>
      <c r="G164" s="91">
        <v>0.16039999999999999</v>
      </c>
      <c r="H164" s="133">
        <v>123.74</v>
      </c>
      <c r="I164" s="91" t="s">
        <v>75</v>
      </c>
      <c r="J164" s="91">
        <f t="shared" si="2"/>
        <v>19.847895999999999</v>
      </c>
    </row>
    <row r="165" spans="1:10">
      <c r="A165" s="130" t="s">
        <v>92</v>
      </c>
      <c r="B165" s="92" t="s">
        <v>84</v>
      </c>
      <c r="C165" s="131">
        <v>145</v>
      </c>
      <c r="D165" s="131" t="s">
        <v>297</v>
      </c>
      <c r="E165" s="132" t="s">
        <v>234</v>
      </c>
      <c r="F165" s="131" t="s">
        <v>87</v>
      </c>
      <c r="G165" s="91">
        <v>0.16039999999999999</v>
      </c>
      <c r="H165" s="133">
        <v>146.74</v>
      </c>
      <c r="I165" s="91" t="s">
        <v>75</v>
      </c>
      <c r="J165" s="91">
        <f t="shared" si="2"/>
        <v>23.537095999999998</v>
      </c>
    </row>
    <row r="166" spans="1:10">
      <c r="A166" s="130" t="s">
        <v>92</v>
      </c>
      <c r="B166" s="92" t="s">
        <v>84</v>
      </c>
      <c r="C166" s="131">
        <v>145</v>
      </c>
      <c r="D166" s="131" t="s">
        <v>297</v>
      </c>
      <c r="E166" s="132" t="s">
        <v>217</v>
      </c>
      <c r="F166" s="131" t="s">
        <v>87</v>
      </c>
      <c r="G166" s="91">
        <v>0.16039999999999999</v>
      </c>
      <c r="H166" s="133">
        <v>26.39</v>
      </c>
      <c r="I166" s="91" t="s">
        <v>75</v>
      </c>
      <c r="J166" s="91">
        <f t="shared" si="2"/>
        <v>4.2329559999999997</v>
      </c>
    </row>
    <row r="167" spans="1:10">
      <c r="A167" s="130" t="s">
        <v>92</v>
      </c>
      <c r="B167" s="92" t="s">
        <v>84</v>
      </c>
      <c r="C167" s="131">
        <v>145</v>
      </c>
      <c r="D167" s="131" t="s">
        <v>293</v>
      </c>
      <c r="E167" s="132" t="s">
        <v>219</v>
      </c>
      <c r="F167" s="131" t="s">
        <v>87</v>
      </c>
      <c r="G167" s="91">
        <v>0.16039999999999999</v>
      </c>
      <c r="H167" s="133">
        <v>145.96</v>
      </c>
      <c r="I167" s="91" t="s">
        <v>75</v>
      </c>
      <c r="J167" s="91">
        <f t="shared" si="2"/>
        <v>23.411984</v>
      </c>
    </row>
    <row r="168" spans="1:10">
      <c r="A168" s="130" t="s">
        <v>92</v>
      </c>
      <c r="B168" s="92" t="s">
        <v>86</v>
      </c>
      <c r="C168" s="131">
        <v>235</v>
      </c>
      <c r="D168" s="131" t="s">
        <v>298</v>
      </c>
      <c r="E168" s="132" t="s">
        <v>270</v>
      </c>
      <c r="F168" s="131" t="s">
        <v>87</v>
      </c>
      <c r="G168" s="91">
        <v>0.16039999999999999</v>
      </c>
      <c r="H168" s="133">
        <v>23.96</v>
      </c>
      <c r="I168" s="91" t="s">
        <v>75</v>
      </c>
      <c r="J168" s="91">
        <f t="shared" si="2"/>
        <v>3.8431839999999999</v>
      </c>
    </row>
    <row r="169" spans="1:10">
      <c r="A169" s="130" t="s">
        <v>92</v>
      </c>
      <c r="B169" s="92" t="s">
        <v>86</v>
      </c>
      <c r="C169" s="131">
        <v>235</v>
      </c>
      <c r="D169" s="131" t="s">
        <v>298</v>
      </c>
      <c r="E169" s="132" t="s">
        <v>270</v>
      </c>
      <c r="F169" s="131" t="s">
        <v>169</v>
      </c>
      <c r="G169" s="91">
        <v>0.1895</v>
      </c>
      <c r="H169" s="133">
        <v>67.89</v>
      </c>
      <c r="I169" s="91" t="s">
        <v>75</v>
      </c>
      <c r="J169" s="91">
        <f t="shared" si="2"/>
        <v>12.865155</v>
      </c>
    </row>
    <row r="170" spans="1:10">
      <c r="A170" s="130" t="s">
        <v>177</v>
      </c>
      <c r="B170" s="92" t="s">
        <v>88</v>
      </c>
      <c r="C170" s="131">
        <v>112</v>
      </c>
      <c r="D170" s="131" t="s">
        <v>299</v>
      </c>
      <c r="E170" s="132" t="s">
        <v>268</v>
      </c>
      <c r="F170" s="131" t="s">
        <v>82</v>
      </c>
      <c r="G170" s="91">
        <v>0.26910000000000001</v>
      </c>
      <c r="H170" s="133">
        <v>175.97</v>
      </c>
      <c r="I170" s="91" t="s">
        <v>75</v>
      </c>
      <c r="J170" s="91">
        <f t="shared" si="2"/>
        <v>47.353527</v>
      </c>
    </row>
    <row r="171" spans="1:10">
      <c r="A171" s="130" t="s">
        <v>177</v>
      </c>
      <c r="B171" s="92" t="s">
        <v>88</v>
      </c>
      <c r="C171" s="131">
        <v>112</v>
      </c>
      <c r="D171" s="131" t="s">
        <v>300</v>
      </c>
      <c r="E171" s="132" t="s">
        <v>268</v>
      </c>
      <c r="F171" s="131" t="s">
        <v>82</v>
      </c>
      <c r="G171" s="91">
        <v>0.26910000000000001</v>
      </c>
      <c r="H171" s="133">
        <v>131.63</v>
      </c>
      <c r="I171" s="91" t="s">
        <v>75</v>
      </c>
      <c r="J171" s="91">
        <f t="shared" si="2"/>
        <v>35.421633</v>
      </c>
    </row>
    <row r="172" spans="1:10">
      <c r="A172" s="130" t="s">
        <v>92</v>
      </c>
      <c r="B172" s="92" t="s">
        <v>174</v>
      </c>
      <c r="C172" s="131">
        <v>111</v>
      </c>
      <c r="D172" s="131" t="s">
        <v>293</v>
      </c>
      <c r="E172" s="132" t="s">
        <v>250</v>
      </c>
      <c r="F172" s="131" t="s">
        <v>82</v>
      </c>
      <c r="G172" s="91">
        <v>0.26910000000000001</v>
      </c>
      <c r="H172" s="133">
        <v>127.25</v>
      </c>
      <c r="I172" s="91" t="s">
        <v>75</v>
      </c>
      <c r="J172" s="91">
        <f t="shared" si="2"/>
        <v>34.242975000000001</v>
      </c>
    </row>
    <row r="173" spans="1:10">
      <c r="A173" s="130" t="s">
        <v>92</v>
      </c>
      <c r="B173" s="92" t="s">
        <v>84</v>
      </c>
      <c r="C173" s="131">
        <v>145</v>
      </c>
      <c r="D173" s="131" t="s">
        <v>301</v>
      </c>
      <c r="E173" s="132" t="s">
        <v>208</v>
      </c>
      <c r="F173" s="131" t="s">
        <v>82</v>
      </c>
      <c r="G173" s="91">
        <v>0.26910000000000001</v>
      </c>
      <c r="H173" s="133">
        <v>48.64</v>
      </c>
      <c r="I173" s="91" t="s">
        <v>75</v>
      </c>
      <c r="J173" s="91">
        <f t="shared" si="2"/>
        <v>13.089024</v>
      </c>
    </row>
    <row r="174" spans="1:10">
      <c r="A174" s="130" t="s">
        <v>92</v>
      </c>
      <c r="B174" s="92" t="s">
        <v>174</v>
      </c>
      <c r="C174" s="131">
        <v>111</v>
      </c>
      <c r="D174" s="131" t="s">
        <v>301</v>
      </c>
      <c r="E174" s="132" t="s">
        <v>250</v>
      </c>
      <c r="F174" s="131" t="s">
        <v>82</v>
      </c>
      <c r="G174" s="91">
        <v>0.26910000000000001</v>
      </c>
      <c r="H174" s="133">
        <v>24.45</v>
      </c>
      <c r="I174" s="91" t="s">
        <v>75</v>
      </c>
      <c r="J174" s="91">
        <f t="shared" si="2"/>
        <v>6.5794949999999996</v>
      </c>
    </row>
    <row r="175" spans="1:10">
      <c r="A175" s="130" t="s">
        <v>93</v>
      </c>
      <c r="B175" s="92" t="s">
        <v>83</v>
      </c>
      <c r="C175" s="131">
        <v>236</v>
      </c>
      <c r="D175" s="131" t="s">
        <v>302</v>
      </c>
      <c r="E175" s="132" t="s">
        <v>270</v>
      </c>
      <c r="F175" s="131" t="s">
        <v>82</v>
      </c>
      <c r="G175" s="91">
        <v>0.26910000000000001</v>
      </c>
      <c r="H175" s="133">
        <v>263.77999999999997</v>
      </c>
      <c r="I175" s="91" t="s">
        <v>75</v>
      </c>
      <c r="J175" s="91">
        <f t="shared" si="2"/>
        <v>70.983197999999987</v>
      </c>
    </row>
    <row r="176" spans="1:10">
      <c r="A176" s="130" t="s">
        <v>303</v>
      </c>
      <c r="B176" s="92" t="s">
        <v>88</v>
      </c>
      <c r="C176" s="131">
        <v>112</v>
      </c>
      <c r="D176" s="131" t="s">
        <v>304</v>
      </c>
      <c r="E176" s="132" t="s">
        <v>305</v>
      </c>
      <c r="F176" s="131" t="s">
        <v>82</v>
      </c>
      <c r="G176" s="91">
        <v>0.26910000000000001</v>
      </c>
      <c r="H176" s="133">
        <v>263.77999999999997</v>
      </c>
      <c r="I176" s="91" t="s">
        <v>75</v>
      </c>
      <c r="J176" s="91">
        <f t="shared" si="2"/>
        <v>70.983197999999987</v>
      </c>
    </row>
    <row r="177" spans="1:10">
      <c r="A177" s="130" t="s">
        <v>306</v>
      </c>
      <c r="B177" s="92" t="s">
        <v>83</v>
      </c>
      <c r="C177" s="131">
        <v>236</v>
      </c>
      <c r="D177" s="131" t="s">
        <v>307</v>
      </c>
      <c r="E177" s="132" t="s">
        <v>250</v>
      </c>
      <c r="F177" s="131" t="s">
        <v>82</v>
      </c>
      <c r="G177" s="91">
        <v>0.26910000000000001</v>
      </c>
      <c r="H177" s="133">
        <v>130.93</v>
      </c>
      <c r="I177" s="91" t="s">
        <v>75</v>
      </c>
      <c r="J177" s="91">
        <f t="shared" si="2"/>
        <v>35.233263000000001</v>
      </c>
    </row>
    <row r="178" spans="1:10">
      <c r="A178" s="130" t="s">
        <v>306</v>
      </c>
      <c r="B178" s="92" t="s">
        <v>83</v>
      </c>
      <c r="C178" s="131">
        <v>236</v>
      </c>
      <c r="D178" s="131" t="s">
        <v>308</v>
      </c>
      <c r="E178" s="132" t="s">
        <v>250</v>
      </c>
      <c r="F178" s="131" t="s">
        <v>82</v>
      </c>
      <c r="G178" s="91">
        <v>0.26910000000000001</v>
      </c>
      <c r="H178" s="133">
        <v>100.93</v>
      </c>
      <c r="I178" s="91" t="s">
        <v>75</v>
      </c>
      <c r="J178" s="91">
        <f t="shared" si="2"/>
        <v>27.160263000000004</v>
      </c>
    </row>
    <row r="179" spans="1:10">
      <c r="A179" s="130" t="s">
        <v>306</v>
      </c>
      <c r="B179" s="92" t="s">
        <v>83</v>
      </c>
      <c r="C179" s="131">
        <v>236</v>
      </c>
      <c r="D179" s="131" t="s">
        <v>308</v>
      </c>
      <c r="E179" s="132" t="s">
        <v>262</v>
      </c>
      <c r="F179" s="131" t="s">
        <v>82</v>
      </c>
      <c r="G179" s="91">
        <v>0.26910000000000001</v>
      </c>
      <c r="H179" s="133">
        <v>213.72</v>
      </c>
      <c r="I179" s="91" t="s">
        <v>75</v>
      </c>
      <c r="J179" s="91">
        <f t="shared" si="2"/>
        <v>57.512052000000004</v>
      </c>
    </row>
    <row r="180" spans="1:10">
      <c r="A180" s="130" t="s">
        <v>306</v>
      </c>
      <c r="B180" s="92" t="s">
        <v>83</v>
      </c>
      <c r="C180" s="131">
        <v>236</v>
      </c>
      <c r="D180" s="131" t="s">
        <v>309</v>
      </c>
      <c r="E180" s="132" t="s">
        <v>232</v>
      </c>
      <c r="F180" s="131" t="s">
        <v>82</v>
      </c>
      <c r="G180" s="91">
        <v>0.26910000000000001</v>
      </c>
      <c r="H180" s="133">
        <v>52.79</v>
      </c>
      <c r="I180" s="91" t="s">
        <v>75</v>
      </c>
      <c r="J180" s="91">
        <f t="shared" si="2"/>
        <v>14.205788999999999</v>
      </c>
    </row>
    <row r="181" spans="1:10">
      <c r="A181" s="130" t="s">
        <v>306</v>
      </c>
      <c r="B181" s="92" t="s">
        <v>83</v>
      </c>
      <c r="C181" s="131">
        <v>236</v>
      </c>
      <c r="D181" s="131" t="s">
        <v>309</v>
      </c>
      <c r="E181" s="132" t="s">
        <v>219</v>
      </c>
      <c r="F181" s="131" t="s">
        <v>82</v>
      </c>
      <c r="G181" s="91">
        <v>0.26910000000000001</v>
      </c>
      <c r="H181" s="133">
        <v>78.150000000000006</v>
      </c>
      <c r="I181" s="91" t="s">
        <v>75</v>
      </c>
      <c r="J181" s="91">
        <f t="shared" si="2"/>
        <v>21.030165</v>
      </c>
    </row>
    <row r="182" spans="1:10">
      <c r="A182" s="130" t="s">
        <v>306</v>
      </c>
      <c r="B182" s="92" t="s">
        <v>88</v>
      </c>
      <c r="C182" s="131">
        <v>112</v>
      </c>
      <c r="D182" s="131" t="s">
        <v>310</v>
      </c>
      <c r="E182" s="132" t="s">
        <v>253</v>
      </c>
      <c r="F182" s="131" t="s">
        <v>82</v>
      </c>
      <c r="G182" s="91">
        <v>0.26910000000000001</v>
      </c>
      <c r="H182" s="133">
        <v>157.26</v>
      </c>
      <c r="I182" s="91" t="s">
        <v>75</v>
      </c>
      <c r="J182" s="91">
        <f t="shared" si="2"/>
        <v>42.318666</v>
      </c>
    </row>
    <row r="183" spans="1:10">
      <c r="A183" s="130" t="s">
        <v>306</v>
      </c>
      <c r="B183" s="92" t="s">
        <v>88</v>
      </c>
      <c r="C183" s="131">
        <v>112</v>
      </c>
      <c r="D183" s="131" t="s">
        <v>310</v>
      </c>
      <c r="E183" s="132" t="s">
        <v>237</v>
      </c>
      <c r="F183" s="131" t="s">
        <v>82</v>
      </c>
      <c r="G183" s="91">
        <v>0.26910000000000001</v>
      </c>
      <c r="H183" s="133">
        <v>26.25</v>
      </c>
      <c r="I183" s="91" t="s">
        <v>75</v>
      </c>
      <c r="J183" s="91">
        <f t="shared" si="2"/>
        <v>7.0638750000000003</v>
      </c>
    </row>
    <row r="184" spans="1:10">
      <c r="A184" s="130" t="s">
        <v>306</v>
      </c>
      <c r="B184" s="92" t="s">
        <v>88</v>
      </c>
      <c r="C184" s="131">
        <v>112</v>
      </c>
      <c r="D184" s="131" t="s">
        <v>311</v>
      </c>
      <c r="E184" s="132" t="s">
        <v>237</v>
      </c>
      <c r="F184" s="131" t="s">
        <v>82</v>
      </c>
      <c r="G184" s="91">
        <v>0.26910000000000001</v>
      </c>
      <c r="H184" s="133">
        <v>56.18</v>
      </c>
      <c r="I184" s="91" t="s">
        <v>75</v>
      </c>
      <c r="J184" s="91">
        <f t="shared" si="2"/>
        <v>15.118038</v>
      </c>
    </row>
    <row r="185" spans="1:10">
      <c r="A185" s="130" t="s">
        <v>306</v>
      </c>
      <c r="B185" s="92" t="s">
        <v>83</v>
      </c>
      <c r="C185" s="131">
        <v>236</v>
      </c>
      <c r="D185" s="131" t="s">
        <v>312</v>
      </c>
      <c r="E185" s="132" t="s">
        <v>232</v>
      </c>
      <c r="F185" s="131" t="s">
        <v>82</v>
      </c>
      <c r="G185" s="91">
        <v>0.26910000000000001</v>
      </c>
      <c r="H185" s="133">
        <v>264.87</v>
      </c>
      <c r="I185" s="91" t="s">
        <v>75</v>
      </c>
      <c r="J185" s="91">
        <f t="shared" si="2"/>
        <v>71.276516999999998</v>
      </c>
    </row>
    <row r="186" spans="1:10">
      <c r="A186" s="130" t="s">
        <v>306</v>
      </c>
      <c r="B186" s="92" t="s">
        <v>83</v>
      </c>
      <c r="C186" s="131">
        <v>236</v>
      </c>
      <c r="D186" s="131" t="s">
        <v>313</v>
      </c>
      <c r="E186" s="132" t="s">
        <v>219</v>
      </c>
      <c r="F186" s="131" t="s">
        <v>70</v>
      </c>
      <c r="G186" s="91">
        <v>0.29799999999999999</v>
      </c>
      <c r="H186" s="133">
        <v>187.45</v>
      </c>
      <c r="I186" s="91" t="s">
        <v>75</v>
      </c>
      <c r="J186" s="91">
        <f t="shared" si="2"/>
        <v>55.860099999999996</v>
      </c>
    </row>
    <row r="187" spans="1:10">
      <c r="A187" s="130" t="s">
        <v>306</v>
      </c>
      <c r="B187" s="92" t="s">
        <v>83</v>
      </c>
      <c r="C187" s="131">
        <v>236</v>
      </c>
      <c r="D187" s="131" t="s">
        <v>314</v>
      </c>
      <c r="E187" s="132" t="s">
        <v>248</v>
      </c>
      <c r="F187" s="131" t="s">
        <v>70</v>
      </c>
      <c r="G187" s="91">
        <v>0.29799999999999999</v>
      </c>
      <c r="H187" s="133">
        <v>192.95</v>
      </c>
      <c r="I187" s="91" t="s">
        <v>75</v>
      </c>
      <c r="J187" s="91">
        <f t="shared" si="2"/>
        <v>57.499099999999991</v>
      </c>
    </row>
    <row r="188" spans="1:10">
      <c r="A188" s="130" t="s">
        <v>306</v>
      </c>
      <c r="B188" s="92" t="s">
        <v>83</v>
      </c>
      <c r="C188" s="131">
        <v>236</v>
      </c>
      <c r="D188" s="131" t="s">
        <v>314</v>
      </c>
      <c r="E188" s="132" t="s">
        <v>208</v>
      </c>
      <c r="F188" s="131" t="s">
        <v>70</v>
      </c>
      <c r="G188" s="91">
        <v>0.29799999999999999</v>
      </c>
      <c r="H188" s="133">
        <v>25.39</v>
      </c>
      <c r="I188" s="91" t="s">
        <v>75</v>
      </c>
      <c r="J188" s="91">
        <f t="shared" si="2"/>
        <v>7.5662199999999995</v>
      </c>
    </row>
    <row r="189" spans="1:10">
      <c r="A189" s="130" t="s">
        <v>306</v>
      </c>
      <c r="B189" s="92" t="s">
        <v>83</v>
      </c>
      <c r="C189" s="131">
        <v>236</v>
      </c>
      <c r="D189" s="131" t="s">
        <v>315</v>
      </c>
      <c r="E189" s="132" t="s">
        <v>207</v>
      </c>
      <c r="F189" s="131" t="s">
        <v>70</v>
      </c>
      <c r="G189" s="91">
        <v>0.29799999999999999</v>
      </c>
      <c r="H189" s="133">
        <v>142.94999999999999</v>
      </c>
      <c r="I189" s="91" t="s">
        <v>75</v>
      </c>
      <c r="J189" s="91">
        <f t="shared" si="2"/>
        <v>42.599099999999993</v>
      </c>
    </row>
    <row r="190" spans="1:10">
      <c r="A190" s="130" t="s">
        <v>306</v>
      </c>
      <c r="B190" s="92" t="s">
        <v>83</v>
      </c>
      <c r="C190" s="131">
        <v>236</v>
      </c>
      <c r="D190" s="131" t="s">
        <v>315</v>
      </c>
      <c r="E190" s="132" t="s">
        <v>208</v>
      </c>
      <c r="F190" s="131" t="s">
        <v>70</v>
      </c>
      <c r="G190" s="91">
        <v>0.29799999999999999</v>
      </c>
      <c r="H190" s="133">
        <v>49.06</v>
      </c>
      <c r="I190" s="91" t="s">
        <v>75</v>
      </c>
      <c r="J190" s="91">
        <f t="shared" si="2"/>
        <v>14.61988</v>
      </c>
    </row>
    <row r="191" spans="1:10">
      <c r="A191" s="130" t="s">
        <v>306</v>
      </c>
      <c r="B191" s="92" t="s">
        <v>83</v>
      </c>
      <c r="C191" s="131">
        <v>236</v>
      </c>
      <c r="D191" s="131" t="s">
        <v>316</v>
      </c>
      <c r="E191" s="132" t="s">
        <v>210</v>
      </c>
      <c r="F191" s="131" t="s">
        <v>70</v>
      </c>
      <c r="G191" s="91">
        <v>0.29799999999999999</v>
      </c>
      <c r="H191" s="133">
        <v>94.86</v>
      </c>
      <c r="I191" s="91" t="s">
        <v>75</v>
      </c>
      <c r="J191" s="91">
        <f t="shared" si="2"/>
        <v>28.268279999999997</v>
      </c>
    </row>
    <row r="192" spans="1:10">
      <c r="A192" s="130" t="s">
        <v>306</v>
      </c>
      <c r="B192" s="92" t="s">
        <v>83</v>
      </c>
      <c r="C192" s="131">
        <v>236</v>
      </c>
      <c r="D192" s="131" t="s">
        <v>317</v>
      </c>
      <c r="E192" s="132" t="s">
        <v>207</v>
      </c>
      <c r="F192" s="131" t="s">
        <v>70</v>
      </c>
      <c r="G192" s="91">
        <v>0.29799999999999999</v>
      </c>
      <c r="H192" s="133">
        <v>47.78</v>
      </c>
      <c r="I192" s="91" t="s">
        <v>75</v>
      </c>
      <c r="J192" s="91">
        <f t="shared" si="2"/>
        <v>14.238439999999999</v>
      </c>
    </row>
    <row r="193" spans="1:10">
      <c r="A193" s="130" t="s">
        <v>306</v>
      </c>
      <c r="B193" s="92" t="s">
        <v>83</v>
      </c>
      <c r="C193" s="131">
        <v>236</v>
      </c>
      <c r="D193" s="131" t="s">
        <v>317</v>
      </c>
      <c r="E193" s="132" t="s">
        <v>211</v>
      </c>
      <c r="F193" s="131" t="s">
        <v>70</v>
      </c>
      <c r="G193" s="91">
        <v>0.29799999999999999</v>
      </c>
      <c r="H193" s="133">
        <v>149.44</v>
      </c>
      <c r="I193" s="91" t="s">
        <v>75</v>
      </c>
      <c r="J193" s="91">
        <f t="shared" si="2"/>
        <v>44.533119999999997</v>
      </c>
    </row>
    <row r="194" spans="1:10">
      <c r="A194" s="130" t="s">
        <v>306</v>
      </c>
      <c r="B194" s="92" t="s">
        <v>83</v>
      </c>
      <c r="C194" s="131">
        <v>236</v>
      </c>
      <c r="D194" s="131" t="s">
        <v>317</v>
      </c>
      <c r="E194" s="132" t="s">
        <v>210</v>
      </c>
      <c r="F194" s="131" t="s">
        <v>70</v>
      </c>
      <c r="G194" s="91">
        <v>0.29799999999999999</v>
      </c>
      <c r="H194" s="133">
        <v>51.25</v>
      </c>
      <c r="I194" s="91" t="s">
        <v>75</v>
      </c>
      <c r="J194" s="91">
        <f t="shared" si="2"/>
        <v>15.272499999999999</v>
      </c>
    </row>
    <row r="195" spans="1:10">
      <c r="A195" s="130" t="s">
        <v>92</v>
      </c>
      <c r="B195" s="92" t="s">
        <v>84</v>
      </c>
      <c r="C195" s="131">
        <v>145</v>
      </c>
      <c r="D195" s="131" t="s">
        <v>318</v>
      </c>
      <c r="E195" s="132" t="s">
        <v>232</v>
      </c>
      <c r="F195" s="131" t="s">
        <v>319</v>
      </c>
      <c r="G195" s="91">
        <v>0.14449999999999999</v>
      </c>
      <c r="H195" s="133">
        <v>144</v>
      </c>
      <c r="I195" s="91" t="s">
        <v>75</v>
      </c>
      <c r="J195" s="91">
        <f t="shared" si="2"/>
        <v>20.808</v>
      </c>
    </row>
    <row r="196" spans="1:10">
      <c r="A196" s="130" t="s">
        <v>92</v>
      </c>
      <c r="B196" s="92" t="s">
        <v>84</v>
      </c>
      <c r="C196" s="131">
        <v>145</v>
      </c>
      <c r="D196" s="131" t="s">
        <v>320</v>
      </c>
      <c r="E196" s="132" t="s">
        <v>225</v>
      </c>
      <c r="F196" s="131" t="s">
        <v>319</v>
      </c>
      <c r="G196" s="91">
        <v>0.14449999999999999</v>
      </c>
      <c r="H196" s="133">
        <v>216</v>
      </c>
      <c r="I196" s="91" t="s">
        <v>75</v>
      </c>
      <c r="J196" s="91">
        <f t="shared" si="2"/>
        <v>31.211999999999996</v>
      </c>
    </row>
    <row r="197" spans="1:10">
      <c r="A197" s="130" t="s">
        <v>92</v>
      </c>
      <c r="B197" s="92" t="s">
        <v>84</v>
      </c>
      <c r="C197" s="131">
        <v>145</v>
      </c>
      <c r="D197" s="131" t="s">
        <v>294</v>
      </c>
      <c r="E197" s="132" t="s">
        <v>232</v>
      </c>
      <c r="F197" s="131" t="s">
        <v>319</v>
      </c>
      <c r="G197" s="91">
        <v>0.14449999999999999</v>
      </c>
      <c r="H197" s="133">
        <v>192</v>
      </c>
      <c r="I197" s="91" t="s">
        <v>75</v>
      </c>
      <c r="J197" s="91">
        <f t="shared" ref="J197" si="3">SUM(G197*H197)</f>
        <v>27.744</v>
      </c>
    </row>
    <row r="198" spans="1:10">
      <c r="A198" s="92"/>
      <c r="B198" s="134"/>
      <c r="C198" s="134"/>
      <c r="D198" s="134"/>
      <c r="E198" s="135"/>
      <c r="F198" s="134"/>
      <c r="G198" s="136"/>
      <c r="H198" s="92"/>
      <c r="I198" s="137"/>
      <c r="J198" s="91"/>
    </row>
    <row r="199" spans="1:10">
      <c r="A199" s="92"/>
      <c r="B199" s="134"/>
      <c r="C199" s="134"/>
      <c r="D199" s="134"/>
      <c r="E199" s="135"/>
      <c r="F199" s="134"/>
      <c r="G199" s="136"/>
      <c r="H199" s="92"/>
      <c r="I199" s="137"/>
      <c r="J199" s="91"/>
    </row>
    <row r="206" spans="1:10">
      <c r="H206" s="119">
        <f>SUM(H2:H203)</f>
        <v>15890.319999999996</v>
      </c>
    </row>
  </sheetData>
  <sortState ref="A2:J112">
    <sortCondition ref="D2:D112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zoomScale="90" zoomScaleNormal="90" workbookViewId="0">
      <selection activeCell="A5" sqref="A5:J25"/>
    </sheetView>
  </sheetViews>
  <sheetFormatPr defaultRowHeight="13.2"/>
  <cols>
    <col min="1" max="9" width="14.6640625" customWidth="1"/>
    <col min="10" max="10" width="14" customWidth="1"/>
  </cols>
  <sheetData>
    <row r="1" spans="1:10" ht="17.399999999999999">
      <c r="A1" s="181" t="s">
        <v>175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7.399999999999999">
      <c r="A2" s="182" t="s">
        <v>322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>
      <c r="A3" s="21"/>
      <c r="B3" s="21"/>
      <c r="C3" s="21"/>
      <c r="D3" s="21"/>
      <c r="E3" s="21"/>
      <c r="F3" s="21"/>
      <c r="G3" s="21"/>
      <c r="H3" s="21"/>
      <c r="I3" s="21"/>
    </row>
    <row r="5" spans="1:10" s="58" customFormat="1">
      <c r="A5" s="57"/>
      <c r="B5" s="115" t="s">
        <v>326</v>
      </c>
      <c r="C5" s="114" t="s">
        <v>176</v>
      </c>
      <c r="D5" s="114" t="s">
        <v>81</v>
      </c>
      <c r="E5" s="114" t="s">
        <v>89</v>
      </c>
      <c r="F5" s="114" t="s">
        <v>323</v>
      </c>
      <c r="G5" s="114" t="s">
        <v>325</v>
      </c>
      <c r="H5" s="115" t="s">
        <v>171</v>
      </c>
      <c r="I5" s="115" t="s">
        <v>324</v>
      </c>
    </row>
    <row r="6" spans="1:10" s="99" customFormat="1" ht="14.4" thickBot="1">
      <c r="A6" s="97"/>
      <c r="B6" s="130" t="s">
        <v>177</v>
      </c>
      <c r="C6" s="130" t="s">
        <v>203</v>
      </c>
      <c r="D6" s="130" t="s">
        <v>92</v>
      </c>
      <c r="E6" s="130" t="s">
        <v>93</v>
      </c>
      <c r="F6" s="130" t="s">
        <v>179</v>
      </c>
      <c r="G6" s="130" t="s">
        <v>306</v>
      </c>
      <c r="H6" s="130" t="s">
        <v>170</v>
      </c>
      <c r="I6" s="130" t="s">
        <v>191</v>
      </c>
      <c r="J6" s="97"/>
    </row>
    <row r="7" spans="1:10" s="100" customFormat="1" ht="12" thickTop="1">
      <c r="A7" s="103"/>
      <c r="B7" s="98"/>
      <c r="C7" s="98"/>
      <c r="D7" s="98"/>
      <c r="E7" s="98"/>
      <c r="F7" s="98"/>
      <c r="G7" s="98"/>
      <c r="H7" s="98"/>
      <c r="I7" s="98"/>
      <c r="J7" s="103"/>
    </row>
    <row r="8" spans="1:10" ht="19.95" customHeight="1">
      <c r="A8" s="63" t="s">
        <v>67</v>
      </c>
      <c r="B8" s="105"/>
      <c r="C8" s="104">
        <v>164.33088000000001</v>
      </c>
      <c r="D8" s="113">
        <v>2808.9700799999987</v>
      </c>
      <c r="E8" s="104"/>
      <c r="F8" s="113">
        <v>69.908159999999995</v>
      </c>
      <c r="G8" s="106"/>
      <c r="H8" s="105">
        <v>63.231840000000005</v>
      </c>
      <c r="I8" s="105">
        <v>463.75727999999998</v>
      </c>
      <c r="J8" s="60">
        <v>3570.1982399999983</v>
      </c>
    </row>
    <row r="9" spans="1:10" ht="19.95" customHeight="1">
      <c r="A9" s="59" t="s">
        <v>68</v>
      </c>
      <c r="B9" s="105"/>
      <c r="C9" s="104"/>
      <c r="D9" s="104">
        <v>10.625090999999999</v>
      </c>
      <c r="E9" s="104"/>
      <c r="F9" s="104"/>
      <c r="G9" s="108"/>
      <c r="H9" s="107"/>
      <c r="I9" s="105">
        <v>22.696916999999999</v>
      </c>
      <c r="J9" s="60">
        <v>33.322007999999997</v>
      </c>
    </row>
    <row r="10" spans="1:10" ht="19.95" customHeight="1">
      <c r="A10" s="59" t="s">
        <v>81</v>
      </c>
      <c r="B10" s="105"/>
      <c r="C10" s="104"/>
      <c r="D10" s="104">
        <v>45.830399999999997</v>
      </c>
      <c r="E10" s="104"/>
      <c r="F10" s="104"/>
      <c r="G10" s="108"/>
      <c r="H10" s="107"/>
      <c r="I10" s="105"/>
      <c r="J10" s="60">
        <v>45.830399999999997</v>
      </c>
    </row>
    <row r="11" spans="1:10" ht="19.95" customHeight="1">
      <c r="A11" s="59" t="s">
        <v>291</v>
      </c>
      <c r="B11" s="105"/>
      <c r="C11" s="104"/>
      <c r="D11" s="104">
        <v>0.71499999999999997</v>
      </c>
      <c r="E11" s="104"/>
      <c r="F11" s="104"/>
      <c r="G11" s="108"/>
      <c r="H11" s="107"/>
      <c r="I11" s="105"/>
      <c r="J11" s="60">
        <v>0.71499999999999997</v>
      </c>
    </row>
    <row r="12" spans="1:10" ht="19.95" customHeight="1">
      <c r="A12" s="59" t="s">
        <v>73</v>
      </c>
      <c r="B12" s="109"/>
      <c r="C12" s="104"/>
      <c r="D12" s="104">
        <v>34.504751999999996</v>
      </c>
      <c r="E12" s="104"/>
      <c r="F12" s="104"/>
      <c r="G12" s="108"/>
      <c r="H12" s="108"/>
      <c r="I12" s="109"/>
      <c r="J12" s="60">
        <v>34.504751999999996</v>
      </c>
    </row>
    <row r="13" spans="1:10" ht="19.95" customHeight="1">
      <c r="A13" s="59" t="s">
        <v>69</v>
      </c>
      <c r="B13" s="109"/>
      <c r="C13" s="104"/>
      <c r="D13" s="104">
        <v>21.852864000000004</v>
      </c>
      <c r="E13" s="104"/>
      <c r="F13" s="104"/>
      <c r="G13" s="108"/>
      <c r="H13" s="108"/>
      <c r="I13" s="109"/>
      <c r="J13" s="60">
        <v>21.852864000000004</v>
      </c>
    </row>
    <row r="14" spans="1:10" ht="19.95" customHeight="1">
      <c r="A14" s="59" t="s">
        <v>85</v>
      </c>
      <c r="B14" s="109"/>
      <c r="C14" s="104"/>
      <c r="D14" s="104">
        <v>53.164750000000005</v>
      </c>
      <c r="E14" s="104"/>
      <c r="F14" s="104"/>
      <c r="G14" s="108"/>
      <c r="H14" s="108"/>
      <c r="I14" s="109"/>
      <c r="J14" s="60">
        <v>53.164750000000005</v>
      </c>
    </row>
    <row r="15" spans="1:10" ht="19.95" customHeight="1">
      <c r="A15" s="59" t="s">
        <v>200</v>
      </c>
      <c r="B15" s="109"/>
      <c r="C15" s="104"/>
      <c r="D15" s="104">
        <v>35.287788000000006</v>
      </c>
      <c r="E15" s="104"/>
      <c r="F15" s="104"/>
      <c r="G15" s="108"/>
      <c r="H15" s="108"/>
      <c r="I15" s="109">
        <v>12.691316</v>
      </c>
      <c r="J15" s="60">
        <v>47.979104000000007</v>
      </c>
    </row>
    <row r="16" spans="1:10" ht="19.95" customHeight="1">
      <c r="A16" s="59" t="s">
        <v>87</v>
      </c>
      <c r="B16" s="109"/>
      <c r="C16" s="104"/>
      <c r="D16" s="104">
        <v>74.873115999999996</v>
      </c>
      <c r="E16" s="104"/>
      <c r="F16" s="104"/>
      <c r="G16" s="108"/>
      <c r="H16" s="108"/>
      <c r="I16" s="109"/>
      <c r="J16" s="60">
        <v>74.873115999999996</v>
      </c>
    </row>
    <row r="17" spans="1:14" ht="19.95" customHeight="1">
      <c r="A17" s="59" t="s">
        <v>90</v>
      </c>
      <c r="B17" s="109"/>
      <c r="C17" s="104"/>
      <c r="D17" s="104">
        <v>12.865155</v>
      </c>
      <c r="E17" s="104"/>
      <c r="F17" s="104"/>
      <c r="G17" s="108"/>
      <c r="H17" s="108"/>
      <c r="I17" s="109"/>
      <c r="J17" s="60">
        <v>12.865155</v>
      </c>
    </row>
    <row r="18" spans="1:14" ht="19.95" customHeight="1">
      <c r="A18" s="59" t="s">
        <v>82</v>
      </c>
      <c r="B18" s="109">
        <v>82.77516</v>
      </c>
      <c r="C18" s="104"/>
      <c r="D18" s="104">
        <v>53.911494000000005</v>
      </c>
      <c r="E18" s="104">
        <v>70.983197999999987</v>
      </c>
      <c r="F18" s="104"/>
      <c r="G18" s="108">
        <v>290.91862800000007</v>
      </c>
      <c r="H18" s="108"/>
      <c r="I18" s="109"/>
      <c r="J18" s="60">
        <v>498.58848000000006</v>
      </c>
    </row>
    <row r="19" spans="1:14" ht="19.95" customHeight="1">
      <c r="A19" s="59" t="s">
        <v>70</v>
      </c>
      <c r="B19" s="108"/>
      <c r="C19" s="104"/>
      <c r="D19" s="104"/>
      <c r="E19" s="104"/>
      <c r="F19" s="104"/>
      <c r="G19" s="108">
        <v>280.45673999999997</v>
      </c>
      <c r="H19" s="108"/>
      <c r="I19" s="108"/>
      <c r="J19" s="60">
        <v>280.45673999999997</v>
      </c>
    </row>
    <row r="20" spans="1:14" ht="19.95" customHeight="1">
      <c r="A20" s="101" t="s">
        <v>319</v>
      </c>
      <c r="B20" s="108"/>
      <c r="C20" s="110"/>
      <c r="D20" s="110">
        <v>79.763999999999996</v>
      </c>
      <c r="E20" s="110"/>
      <c r="F20" s="110"/>
      <c r="G20" s="111"/>
      <c r="H20" s="111"/>
      <c r="I20" s="108"/>
      <c r="J20" s="60">
        <v>79.763999999999996</v>
      </c>
    </row>
    <row r="21" spans="1:14" ht="19.95" customHeight="1">
      <c r="A21" s="101"/>
      <c r="B21" s="108"/>
      <c r="C21" s="110"/>
      <c r="D21" s="110"/>
      <c r="E21" s="110"/>
      <c r="F21" s="110"/>
      <c r="G21" s="111"/>
      <c r="H21" s="111"/>
      <c r="I21" s="108"/>
      <c r="J21" s="102"/>
      <c r="M21" s="28"/>
      <c r="N21" s="28"/>
    </row>
    <row r="22" spans="1:14" ht="19.95" customHeight="1" thickBot="1">
      <c r="A22" s="66"/>
      <c r="B22" s="61"/>
      <c r="C22" s="61"/>
      <c r="D22" s="61"/>
      <c r="E22" s="61"/>
      <c r="F22" s="61"/>
      <c r="G22" s="61"/>
      <c r="H22" s="61"/>
      <c r="I22" s="61"/>
      <c r="J22" s="62"/>
    </row>
    <row r="23" spans="1:14" ht="19.95" customHeight="1" thickTop="1">
      <c r="A23" s="65" t="s">
        <v>76</v>
      </c>
      <c r="B23" s="60">
        <v>82.77516</v>
      </c>
      <c r="C23" s="60">
        <v>164.33088000000001</v>
      </c>
      <c r="D23" s="60">
        <v>3232.3644899999986</v>
      </c>
      <c r="E23" s="60">
        <v>70.983197999999987</v>
      </c>
      <c r="F23" s="60">
        <v>69.908159999999995</v>
      </c>
      <c r="G23" s="60">
        <v>571.37536799999998</v>
      </c>
      <c r="H23" s="60">
        <v>63.231840000000005</v>
      </c>
      <c r="I23" s="60">
        <v>499.14551299999994</v>
      </c>
      <c r="J23" s="76"/>
      <c r="M23" s="28"/>
      <c r="N23" s="28"/>
    </row>
    <row r="24" spans="1:14">
      <c r="A24" s="74" t="s">
        <v>95</v>
      </c>
      <c r="B24" s="75">
        <v>7.5</v>
      </c>
      <c r="C24" s="75">
        <v>7.5</v>
      </c>
      <c r="D24" s="75">
        <v>7.5</v>
      </c>
      <c r="E24" s="75">
        <v>7.5</v>
      </c>
      <c r="F24" s="75">
        <v>7.5</v>
      </c>
      <c r="G24" s="75">
        <v>7.5</v>
      </c>
      <c r="H24" s="75">
        <v>7.5</v>
      </c>
      <c r="I24" s="75">
        <v>7.5</v>
      </c>
      <c r="J24" s="76"/>
    </row>
    <row r="25" spans="1:14" ht="39.6">
      <c r="A25" s="77" t="s">
        <v>96</v>
      </c>
      <c r="B25" s="78">
        <v>620.81370000000004</v>
      </c>
      <c r="C25" s="78">
        <v>1232.4816000000001</v>
      </c>
      <c r="D25" s="78">
        <v>24242.733674999989</v>
      </c>
      <c r="E25" s="78">
        <v>532.37398499999995</v>
      </c>
      <c r="F25" s="78">
        <v>524.31119999999999</v>
      </c>
      <c r="G25" s="78">
        <v>4285.3152599999994</v>
      </c>
      <c r="H25" s="78">
        <v>474.23880000000003</v>
      </c>
      <c r="I25" s="78">
        <v>3743.5913474999998</v>
      </c>
      <c r="J25" s="79">
        <v>35655.859567499989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activeCell="M22" sqref="M22"/>
    </sheetView>
  </sheetViews>
  <sheetFormatPr defaultRowHeight="13.8"/>
  <cols>
    <col min="1" max="1" width="19.44140625" style="95" customWidth="1"/>
    <col min="2" max="2" width="16.33203125" style="96" customWidth="1"/>
  </cols>
  <sheetData>
    <row r="1" spans="1:6" ht="21">
      <c r="A1" s="183" t="s">
        <v>97</v>
      </c>
      <c r="B1" s="183"/>
      <c r="C1" s="183"/>
      <c r="D1" s="183"/>
    </row>
    <row r="2" spans="1:6" ht="21">
      <c r="A2" s="184" t="s">
        <v>322</v>
      </c>
      <c r="B2" s="184"/>
      <c r="C2" s="184"/>
      <c r="D2" s="184"/>
    </row>
    <row r="3" spans="1:6" ht="42" customHeight="1">
      <c r="A3" s="81" t="s">
        <v>98</v>
      </c>
      <c r="B3" s="82" t="s">
        <v>99</v>
      </c>
      <c r="C3" s="185" t="s">
        <v>100</v>
      </c>
      <c r="D3" s="186"/>
    </row>
    <row r="4" spans="1:6">
      <c r="A4" s="83"/>
      <c r="B4" s="84"/>
      <c r="C4" s="85" t="s">
        <v>101</v>
      </c>
      <c r="D4" s="86" t="s">
        <v>102</v>
      </c>
    </row>
    <row r="5" spans="1:6" ht="14.4">
      <c r="A5" s="87" t="s">
        <v>103</v>
      </c>
      <c r="B5" s="112" t="s">
        <v>172</v>
      </c>
      <c r="C5" s="88"/>
      <c r="D5" s="89" t="s">
        <v>104</v>
      </c>
      <c r="E5" s="90"/>
      <c r="F5" s="90"/>
    </row>
    <row r="6" spans="1:6" ht="16.2">
      <c r="A6" s="91" t="s">
        <v>103</v>
      </c>
      <c r="B6" s="92" t="s">
        <v>105</v>
      </c>
      <c r="C6" s="88"/>
      <c r="D6" s="89" t="s">
        <v>104</v>
      </c>
      <c r="E6" s="90"/>
      <c r="F6" s="93"/>
    </row>
    <row r="7" spans="1:6" ht="14.4">
      <c r="A7" s="91" t="s">
        <v>106</v>
      </c>
      <c r="B7" s="94" t="s">
        <v>177</v>
      </c>
      <c r="C7" s="89" t="s">
        <v>104</v>
      </c>
      <c r="D7" s="89"/>
      <c r="E7" s="90"/>
      <c r="F7" s="90"/>
    </row>
    <row r="8" spans="1:6" ht="14.4">
      <c r="A8" s="91" t="s">
        <v>106</v>
      </c>
      <c r="B8" s="92" t="s">
        <v>107</v>
      </c>
      <c r="C8" s="88"/>
      <c r="D8" s="89" t="s">
        <v>104</v>
      </c>
      <c r="E8" s="90"/>
      <c r="F8" s="90"/>
    </row>
    <row r="9" spans="1:6" ht="14.4">
      <c r="A9" s="91" t="s">
        <v>108</v>
      </c>
      <c r="B9" s="92" t="s">
        <v>109</v>
      </c>
      <c r="C9" s="89" t="s">
        <v>104</v>
      </c>
      <c r="D9" s="89"/>
      <c r="E9" s="90"/>
      <c r="F9" s="90"/>
    </row>
    <row r="10" spans="1:6" ht="14.4">
      <c r="A10" s="91" t="s">
        <v>110</v>
      </c>
      <c r="B10" s="94" t="s">
        <v>91</v>
      </c>
      <c r="C10" s="88"/>
      <c r="D10" s="89" t="s">
        <v>104</v>
      </c>
      <c r="E10" s="90"/>
      <c r="F10" s="90"/>
    </row>
    <row r="11" spans="1:6" ht="14.4">
      <c r="A11" s="91" t="s">
        <v>110</v>
      </c>
      <c r="B11" s="92" t="s">
        <v>111</v>
      </c>
      <c r="C11" s="88"/>
      <c r="D11" s="89" t="s">
        <v>104</v>
      </c>
      <c r="E11" s="90"/>
      <c r="F11" s="90"/>
    </row>
    <row r="12" spans="1:6" ht="14.4">
      <c r="A12" s="91" t="s">
        <v>112</v>
      </c>
      <c r="B12" s="94" t="s">
        <v>178</v>
      </c>
      <c r="C12" s="88"/>
      <c r="D12" s="89" t="s">
        <v>104</v>
      </c>
      <c r="E12" s="90"/>
      <c r="F12" s="90"/>
    </row>
    <row r="13" spans="1:6" ht="14.4">
      <c r="A13" s="91" t="s">
        <v>112</v>
      </c>
      <c r="B13" s="92" t="s">
        <v>113</v>
      </c>
      <c r="C13" s="88"/>
      <c r="D13" s="89" t="s">
        <v>104</v>
      </c>
      <c r="E13" s="90"/>
      <c r="F13" s="90"/>
    </row>
    <row r="14" spans="1:6" ht="14.4">
      <c r="A14" s="91" t="s">
        <v>114</v>
      </c>
      <c r="B14" s="94" t="s">
        <v>92</v>
      </c>
      <c r="C14" s="89" t="s">
        <v>104</v>
      </c>
      <c r="D14" s="89"/>
      <c r="E14" s="90"/>
      <c r="F14" s="90"/>
    </row>
    <row r="15" spans="1:6" ht="16.2">
      <c r="A15" s="91" t="s">
        <v>114</v>
      </c>
      <c r="B15" s="92" t="s">
        <v>115</v>
      </c>
      <c r="C15" s="88"/>
      <c r="D15" s="89" t="s">
        <v>104</v>
      </c>
      <c r="E15" s="90"/>
      <c r="F15" s="93"/>
    </row>
    <row r="16" spans="1:6" ht="14.4">
      <c r="A16" s="91" t="s">
        <v>116</v>
      </c>
      <c r="B16" s="94" t="s">
        <v>93</v>
      </c>
      <c r="C16" s="89"/>
      <c r="D16" s="89" t="s">
        <v>104</v>
      </c>
      <c r="E16" s="90"/>
      <c r="F16" s="90"/>
    </row>
    <row r="17" spans="1:6" ht="14.4">
      <c r="A17" s="91" t="s">
        <v>116</v>
      </c>
      <c r="B17" s="92" t="s">
        <v>117</v>
      </c>
      <c r="C17" s="88"/>
      <c r="D17" s="89" t="s">
        <v>104</v>
      </c>
      <c r="E17" s="90"/>
      <c r="F17" s="90"/>
    </row>
    <row r="18" spans="1:6" ht="16.2">
      <c r="A18" s="91" t="s">
        <v>118</v>
      </c>
      <c r="B18" s="94" t="s">
        <v>173</v>
      </c>
      <c r="C18" s="88"/>
      <c r="D18" s="89" t="s">
        <v>104</v>
      </c>
      <c r="E18" s="90"/>
      <c r="F18" s="93"/>
    </row>
    <row r="19" spans="1:6" ht="14.4">
      <c r="A19" s="91" t="s">
        <v>118</v>
      </c>
      <c r="B19" s="92" t="s">
        <v>119</v>
      </c>
      <c r="C19" s="88"/>
      <c r="D19" s="89" t="s">
        <v>104</v>
      </c>
      <c r="E19" s="90"/>
      <c r="F19" s="90"/>
    </row>
    <row r="20" spans="1:6" ht="14.4">
      <c r="A20" s="91" t="s">
        <v>120</v>
      </c>
      <c r="B20" s="94" t="s">
        <v>179</v>
      </c>
      <c r="C20" s="89" t="s">
        <v>104</v>
      </c>
      <c r="D20" s="89"/>
      <c r="E20" s="90"/>
      <c r="F20" s="90"/>
    </row>
    <row r="21" spans="1:6" ht="14.4">
      <c r="A21" s="91" t="s">
        <v>120</v>
      </c>
      <c r="B21" s="92" t="s">
        <v>121</v>
      </c>
      <c r="C21" s="88"/>
      <c r="D21" s="89" t="s">
        <v>104</v>
      </c>
      <c r="E21" s="90"/>
      <c r="F21" s="90"/>
    </row>
    <row r="22" spans="1:6" ht="14.4">
      <c r="A22" s="91" t="s">
        <v>195</v>
      </c>
      <c r="B22" s="92" t="s">
        <v>196</v>
      </c>
      <c r="C22" s="88"/>
      <c r="D22" s="89" t="s">
        <v>104</v>
      </c>
      <c r="E22" s="90"/>
      <c r="F22" s="90"/>
    </row>
    <row r="23" spans="1:6" ht="16.2">
      <c r="A23" s="91" t="s">
        <v>122</v>
      </c>
      <c r="B23" s="94" t="s">
        <v>180</v>
      </c>
      <c r="C23" s="89"/>
      <c r="D23" s="89" t="s">
        <v>104</v>
      </c>
      <c r="E23" s="93"/>
      <c r="F23" s="93"/>
    </row>
    <row r="24" spans="1:6" ht="16.2">
      <c r="A24" s="91" t="s">
        <v>122</v>
      </c>
      <c r="B24" s="92" t="s">
        <v>123</v>
      </c>
      <c r="C24" s="88"/>
      <c r="D24" s="89" t="s">
        <v>104</v>
      </c>
      <c r="E24" s="90"/>
      <c r="F24" s="93"/>
    </row>
    <row r="25" spans="1:6" ht="14.4">
      <c r="A25" s="91" t="s">
        <v>124</v>
      </c>
      <c r="B25" s="94" t="s">
        <v>181</v>
      </c>
      <c r="C25" s="89"/>
      <c r="D25" s="89" t="s">
        <v>104</v>
      </c>
      <c r="E25" s="90"/>
      <c r="F25" s="90"/>
    </row>
    <row r="26" spans="1:6" ht="16.2">
      <c r="A26" s="91" t="s">
        <v>124</v>
      </c>
      <c r="B26" s="92" t="s">
        <v>125</v>
      </c>
      <c r="C26" s="89"/>
      <c r="D26" s="89" t="s">
        <v>104</v>
      </c>
      <c r="E26" s="93"/>
      <c r="F26" s="93"/>
    </row>
    <row r="27" spans="1:6" ht="14.4">
      <c r="A27" s="91" t="s">
        <v>126</v>
      </c>
      <c r="B27" s="92" t="s">
        <v>127</v>
      </c>
      <c r="C27" s="88"/>
      <c r="D27" s="89" t="s">
        <v>104</v>
      </c>
      <c r="E27" s="90"/>
      <c r="F27" s="90"/>
    </row>
    <row r="28" spans="1:6" ht="16.2">
      <c r="A28" s="91" t="s">
        <v>128</v>
      </c>
      <c r="B28" s="92" t="s">
        <v>129</v>
      </c>
      <c r="C28" s="88"/>
      <c r="D28" s="89" t="s">
        <v>104</v>
      </c>
      <c r="E28" s="93"/>
      <c r="F28" s="93"/>
    </row>
    <row r="29" spans="1:6" ht="14.4">
      <c r="A29" s="91" t="s">
        <v>130</v>
      </c>
      <c r="B29" s="94" t="s">
        <v>94</v>
      </c>
      <c r="C29" s="88"/>
      <c r="D29" s="89" t="s">
        <v>104</v>
      </c>
      <c r="E29" s="90"/>
      <c r="F29" s="90"/>
    </row>
    <row r="30" spans="1:6" ht="14.4">
      <c r="A30" s="91" t="s">
        <v>130</v>
      </c>
      <c r="B30" s="92" t="s">
        <v>131</v>
      </c>
      <c r="C30" s="88"/>
      <c r="D30" s="89" t="s">
        <v>104</v>
      </c>
      <c r="E30" s="90"/>
      <c r="F30" s="90"/>
    </row>
    <row r="31" spans="1:6" ht="16.2">
      <c r="A31" s="91" t="s">
        <v>132</v>
      </c>
      <c r="B31" s="92" t="s">
        <v>133</v>
      </c>
      <c r="C31" s="88"/>
      <c r="D31" s="89" t="s">
        <v>104</v>
      </c>
      <c r="E31" s="93"/>
      <c r="F31" s="93"/>
    </row>
    <row r="32" spans="1:6" ht="14.4">
      <c r="A32" s="91" t="s">
        <v>134</v>
      </c>
      <c r="B32" s="94" t="s">
        <v>182</v>
      </c>
      <c r="C32" s="88"/>
      <c r="D32" s="89" t="s">
        <v>104</v>
      </c>
    </row>
    <row r="33" spans="1:4" ht="14.4">
      <c r="A33" s="91" t="s">
        <v>134</v>
      </c>
      <c r="B33" s="92" t="s">
        <v>135</v>
      </c>
      <c r="C33" s="88"/>
      <c r="D33" s="89" t="s">
        <v>104</v>
      </c>
    </row>
    <row r="34" spans="1:4" ht="14.4">
      <c r="A34" s="91" t="s">
        <v>136</v>
      </c>
      <c r="B34" s="92" t="s">
        <v>137</v>
      </c>
      <c r="C34" s="88"/>
      <c r="D34" s="89" t="s">
        <v>104</v>
      </c>
    </row>
    <row r="35" spans="1:4" ht="14.4">
      <c r="A35" s="91" t="s">
        <v>138</v>
      </c>
      <c r="B35" s="94" t="s">
        <v>183</v>
      </c>
      <c r="C35" s="88"/>
      <c r="D35" s="89" t="s">
        <v>104</v>
      </c>
    </row>
    <row r="36" spans="1:4" ht="14.4">
      <c r="A36" s="91" t="s">
        <v>138</v>
      </c>
      <c r="B36" s="92" t="s">
        <v>139</v>
      </c>
      <c r="C36" s="88"/>
      <c r="D36" s="89" t="s">
        <v>104</v>
      </c>
    </row>
    <row r="37" spans="1:4" ht="14.4">
      <c r="A37" s="91" t="s">
        <v>140</v>
      </c>
      <c r="B37" s="92" t="s">
        <v>141</v>
      </c>
      <c r="C37" s="88"/>
      <c r="D37" s="89" t="s">
        <v>104</v>
      </c>
    </row>
    <row r="38" spans="1:4" ht="14.4">
      <c r="A38" s="91" t="s">
        <v>142</v>
      </c>
      <c r="B38" s="94" t="s">
        <v>168</v>
      </c>
      <c r="C38" s="88"/>
      <c r="D38" s="89" t="s">
        <v>104</v>
      </c>
    </row>
    <row r="39" spans="1:4" ht="14.4">
      <c r="A39" s="91" t="s">
        <v>142</v>
      </c>
      <c r="B39" s="92" t="s">
        <v>143</v>
      </c>
      <c r="C39" s="88"/>
      <c r="D39" s="89" t="s">
        <v>104</v>
      </c>
    </row>
    <row r="40" spans="1:4" ht="14.4">
      <c r="A40" s="91" t="s">
        <v>144</v>
      </c>
      <c r="B40" s="94" t="s">
        <v>184</v>
      </c>
      <c r="C40" s="88"/>
      <c r="D40" s="89" t="s">
        <v>104</v>
      </c>
    </row>
    <row r="41" spans="1:4" ht="14.4">
      <c r="A41" s="91" t="s">
        <v>144</v>
      </c>
      <c r="B41" s="92" t="s">
        <v>145</v>
      </c>
      <c r="C41" s="88"/>
      <c r="D41" s="89" t="s">
        <v>104</v>
      </c>
    </row>
    <row r="42" spans="1:4" ht="14.4">
      <c r="A42" s="91" t="s">
        <v>146</v>
      </c>
      <c r="B42" s="94" t="s">
        <v>185</v>
      </c>
      <c r="C42" s="88"/>
      <c r="D42" s="89" t="s">
        <v>104</v>
      </c>
    </row>
    <row r="43" spans="1:4" ht="14.4">
      <c r="A43" s="91" t="s">
        <v>147</v>
      </c>
      <c r="B43" s="94" t="s">
        <v>186</v>
      </c>
      <c r="C43" s="88"/>
      <c r="D43" s="89" t="s">
        <v>104</v>
      </c>
    </row>
    <row r="44" spans="1:4" ht="14.4">
      <c r="A44" s="91" t="s">
        <v>147</v>
      </c>
      <c r="B44" s="92" t="s">
        <v>148</v>
      </c>
      <c r="C44" s="89" t="s">
        <v>104</v>
      </c>
      <c r="D44" s="89"/>
    </row>
    <row r="45" spans="1:4" ht="14.4">
      <c r="A45" s="91" t="s">
        <v>149</v>
      </c>
      <c r="B45" s="94" t="s">
        <v>170</v>
      </c>
      <c r="C45" s="89" t="s">
        <v>104</v>
      </c>
      <c r="D45" s="89"/>
    </row>
    <row r="46" spans="1:4" ht="14.4">
      <c r="A46" s="91" t="s">
        <v>149</v>
      </c>
      <c r="B46" s="92" t="s">
        <v>150</v>
      </c>
      <c r="C46" s="89"/>
      <c r="D46" s="89" t="s">
        <v>104</v>
      </c>
    </row>
    <row r="47" spans="1:4" ht="14.4">
      <c r="A47" s="91" t="s">
        <v>151</v>
      </c>
      <c r="B47" s="94" t="s">
        <v>187</v>
      </c>
      <c r="C47" s="88"/>
      <c r="D47" s="89" t="s">
        <v>104</v>
      </c>
    </row>
    <row r="48" spans="1:4" ht="14.4">
      <c r="A48" s="91" t="s">
        <v>151</v>
      </c>
      <c r="B48" s="92" t="s">
        <v>152</v>
      </c>
      <c r="C48" s="88"/>
      <c r="D48" s="89" t="s">
        <v>104</v>
      </c>
    </row>
    <row r="49" spans="1:4" ht="14.4">
      <c r="A49" s="91" t="s">
        <v>153</v>
      </c>
      <c r="B49" s="92" t="s">
        <v>154</v>
      </c>
      <c r="C49" s="88"/>
      <c r="D49" s="89" t="s">
        <v>104</v>
      </c>
    </row>
    <row r="50" spans="1:4" ht="14.4">
      <c r="A50" s="91" t="s">
        <v>155</v>
      </c>
      <c r="B50" s="94" t="s">
        <v>188</v>
      </c>
      <c r="C50" s="88"/>
      <c r="D50" s="89" t="s">
        <v>104</v>
      </c>
    </row>
    <row r="51" spans="1:4" ht="14.4">
      <c r="A51" s="91" t="s">
        <v>155</v>
      </c>
      <c r="B51" s="92" t="s">
        <v>156</v>
      </c>
      <c r="C51" s="88"/>
      <c r="D51" s="89" t="s">
        <v>104</v>
      </c>
    </row>
    <row r="52" spans="1:4" ht="14.4">
      <c r="A52" s="91" t="s">
        <v>157</v>
      </c>
      <c r="B52" s="94" t="s">
        <v>189</v>
      </c>
      <c r="C52" s="89"/>
      <c r="D52" s="89" t="s">
        <v>104</v>
      </c>
    </row>
    <row r="53" spans="1:4" ht="14.4">
      <c r="A53" s="91" t="s">
        <v>158</v>
      </c>
      <c r="B53" s="94" t="s">
        <v>190</v>
      </c>
      <c r="C53" s="88"/>
      <c r="D53" s="89" t="s">
        <v>104</v>
      </c>
    </row>
    <row r="54" spans="1:4" ht="14.4">
      <c r="A54" s="91" t="s">
        <v>159</v>
      </c>
      <c r="B54" s="94" t="s">
        <v>191</v>
      </c>
      <c r="C54" s="89" t="s">
        <v>104</v>
      </c>
      <c r="D54" s="89"/>
    </row>
    <row r="55" spans="1:4" ht="14.4">
      <c r="A55" s="91" t="s">
        <v>159</v>
      </c>
      <c r="B55" s="92" t="s">
        <v>160</v>
      </c>
      <c r="C55" s="88"/>
      <c r="D55" s="89" t="s">
        <v>104</v>
      </c>
    </row>
    <row r="56" spans="1:4" ht="14.4">
      <c r="A56" s="91" t="s">
        <v>161</v>
      </c>
      <c r="B56" s="94" t="s">
        <v>192</v>
      </c>
      <c r="C56" s="88"/>
      <c r="D56" s="89" t="s">
        <v>104</v>
      </c>
    </row>
    <row r="57" spans="1:4" ht="14.4">
      <c r="A57" s="91" t="s">
        <v>161</v>
      </c>
      <c r="B57" s="92" t="s">
        <v>162</v>
      </c>
      <c r="C57" s="88"/>
      <c r="D57" s="89" t="s">
        <v>104</v>
      </c>
    </row>
    <row r="58" spans="1:4" ht="14.4">
      <c r="A58" s="91" t="s">
        <v>163</v>
      </c>
      <c r="B58" s="92" t="s">
        <v>164</v>
      </c>
      <c r="C58" s="88"/>
      <c r="D58" s="89" t="s">
        <v>104</v>
      </c>
    </row>
    <row r="59" spans="1:4" ht="14.4">
      <c r="A59" s="91" t="s">
        <v>165</v>
      </c>
      <c r="B59" s="94" t="s">
        <v>193</v>
      </c>
      <c r="C59" s="89"/>
      <c r="D59" s="89" t="s">
        <v>104</v>
      </c>
    </row>
    <row r="60" spans="1:4" ht="14.4">
      <c r="A60" s="91" t="s">
        <v>166</v>
      </c>
      <c r="B60" s="94" t="s">
        <v>194</v>
      </c>
      <c r="C60" s="88"/>
      <c r="D60" s="89" t="s">
        <v>104</v>
      </c>
    </row>
    <row r="61" spans="1:4" ht="14.4">
      <c r="A61" s="91" t="s">
        <v>166</v>
      </c>
      <c r="B61" s="92" t="s">
        <v>167</v>
      </c>
      <c r="C61" s="88"/>
      <c r="D61" s="89" t="s">
        <v>104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BIOSOLIDS ANALYSIS RATES</vt:lpstr>
      <vt:lpstr>field</vt:lpstr>
      <vt:lpstr>DAILY LOADING FIELD REPORT</vt:lpstr>
      <vt:lpstr>dry ton county</vt:lpstr>
      <vt:lpstr>permit list</vt:lpstr>
    </vt:vector>
  </TitlesOfParts>
  <Company>Dept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Susan Trumbo</cp:lastModifiedBy>
  <cp:lastPrinted>2011-08-08T13:23:10Z</cp:lastPrinted>
  <dcterms:created xsi:type="dcterms:W3CDTF">2007-12-05T17:42:38Z</dcterms:created>
  <dcterms:modified xsi:type="dcterms:W3CDTF">2011-09-09T19:01:55Z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-794920095</vt:i4>
  </property>
  <property fmtid="{D5CDD505-2E9C-101B-9397-08002B2CF9AE}" pid="3" name="_EmailSubject">
    <vt:lpwstr>Issues related to transition of biosolids regulatory program</vt:lpwstr>
  </property>
  <property fmtid="{D5CDD505-2E9C-101B-9397-08002B2CF9AE}" pid="4" name="_AuthorEmail">
    <vt:lpwstr>bacauthorn@deq.virginia.gov</vt:lpwstr>
  </property>
  <property fmtid="{D5CDD505-2E9C-101B-9397-08002B2CF9AE}" pid="5" name="_AuthorEmailDisplayName">
    <vt:lpwstr>Cauthorn,Bryan</vt:lpwstr>
  </property>
  <property fmtid="{D5CDD505-2E9C-101B-9397-08002B2CF9AE}" pid="6" name="_ReviewingToolsShownOnce">
    <vt:lpwstr/>
  </property>
</Properties>
</file>