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2" windowWidth="11352" windowHeight="8448" tabRatio="626" activeTab="1"/>
  </bookViews>
  <sheets>
    <sheet name="BIOSOLIDS ANALYSIS RATES" sheetId="2" r:id="rId1"/>
    <sheet name="field" sheetId="1" r:id="rId2"/>
    <sheet name="DAILY LOADING FIELD REPORT" sheetId="3" r:id="rId3"/>
    <sheet name="dry ton county" sheetId="8" r:id="rId4"/>
    <sheet name="permit list" sheetId="11" r:id="rId5"/>
  </sheets>
  <calcPr calcId="125725"/>
  <fileRecoveryPr autoRecover="0"/>
</workbook>
</file>

<file path=xl/calcChain.xml><?xml version="1.0" encoding="utf-8"?>
<calcChain xmlns="http://schemas.openxmlformats.org/spreadsheetml/2006/main">
  <c r="H206" i="3"/>
  <c r="J197" l="1"/>
  <c r="J196"/>
  <c r="J195"/>
  <c r="J194"/>
  <c r="J193"/>
  <c r="J192"/>
  <c r="J191"/>
  <c r="J190"/>
  <c r="J189"/>
  <c r="J188"/>
  <c r="J187"/>
  <c r="J186"/>
  <c r="J185"/>
  <c r="J184"/>
  <c r="J183"/>
  <c r="J182"/>
  <c r="J181"/>
  <c r="J180"/>
  <c r="J179"/>
  <c r="J178"/>
  <c r="J177"/>
  <c r="J176"/>
  <c r="J175"/>
  <c r="J174"/>
  <c r="J173"/>
  <c r="J172"/>
  <c r="J171"/>
  <c r="J170"/>
  <c r="J169"/>
  <c r="J168"/>
  <c r="J167"/>
  <c r="J166"/>
  <c r="J165"/>
  <c r="J164"/>
  <c r="J163"/>
  <c r="J162"/>
  <c r="J161"/>
  <c r="J160"/>
  <c r="J159"/>
  <c r="J158"/>
  <c r="J157"/>
  <c r="J156"/>
  <c r="J155"/>
  <c r="J154"/>
  <c r="J153"/>
  <c r="J152"/>
  <c r="J151"/>
  <c r="J150"/>
  <c r="J149"/>
  <c r="J148"/>
  <c r="J147"/>
  <c r="J146"/>
  <c r="J145"/>
  <c r="J144"/>
  <c r="J143"/>
  <c r="J142"/>
  <c r="J141"/>
  <c r="J140"/>
  <c r="J139"/>
  <c r="J138"/>
  <c r="J137"/>
  <c r="J136"/>
  <c r="J135"/>
  <c r="J134"/>
  <c r="J133"/>
  <c r="J132"/>
  <c r="J131"/>
  <c r="J130"/>
  <c r="J129"/>
  <c r="J128"/>
  <c r="J127"/>
  <c r="J126"/>
  <c r="J125"/>
  <c r="J124"/>
  <c r="J123"/>
  <c r="J122"/>
  <c r="J121"/>
  <c r="J120"/>
  <c r="J119"/>
  <c r="J118"/>
  <c r="J117"/>
  <c r="J116"/>
  <c r="J115"/>
  <c r="J114"/>
  <c r="J113"/>
  <c r="J112"/>
  <c r="J111"/>
  <c r="J110"/>
  <c r="J109"/>
  <c r="J108"/>
  <c r="J107"/>
  <c r="J106"/>
  <c r="J105"/>
  <c r="J104"/>
  <c r="J103"/>
  <c r="J102"/>
  <c r="J101"/>
  <c r="J100"/>
  <c r="J99"/>
  <c r="J98"/>
  <c r="J97"/>
  <c r="J96"/>
  <c r="J95"/>
  <c r="J94"/>
  <c r="J93"/>
  <c r="J92"/>
  <c r="J91"/>
  <c r="J90"/>
  <c r="J89"/>
  <c r="J88"/>
  <c r="J87"/>
  <c r="J86"/>
  <c r="J85"/>
  <c r="J84"/>
  <c r="J83"/>
  <c r="J82"/>
  <c r="J81"/>
  <c r="J80"/>
  <c r="J79"/>
  <c r="J78"/>
  <c r="J77"/>
  <c r="J76"/>
  <c r="J75"/>
  <c r="J74"/>
  <c r="J73"/>
  <c r="J72"/>
  <c r="J71"/>
  <c r="J70"/>
  <c r="J69"/>
  <c r="J68"/>
  <c r="J67"/>
  <c r="J66"/>
  <c r="J65"/>
  <c r="J64"/>
  <c r="J63"/>
  <c r="J62"/>
  <c r="J61"/>
  <c r="J60"/>
  <c r="J59"/>
  <c r="J58"/>
  <c r="J57"/>
  <c r="J56"/>
  <c r="J55"/>
  <c r="J54"/>
  <c r="J53"/>
  <c r="J52"/>
  <c r="J51"/>
  <c r="J50"/>
  <c r="J49"/>
  <c r="J48"/>
  <c r="J47"/>
  <c r="J46"/>
  <c r="J45"/>
  <c r="J44"/>
  <c r="J43"/>
  <c r="J42"/>
  <c r="J41"/>
  <c r="J40"/>
  <c r="J39"/>
  <c r="J38"/>
  <c r="J37"/>
  <c r="J36"/>
  <c r="J35"/>
  <c r="J34"/>
  <c r="J33"/>
  <c r="J32"/>
  <c r="J31"/>
  <c r="J30"/>
  <c r="J29"/>
  <c r="J28"/>
  <c r="J27"/>
  <c r="J26"/>
  <c r="J25"/>
  <c r="J24"/>
  <c r="J23"/>
  <c r="J22"/>
  <c r="J21"/>
  <c r="J20"/>
  <c r="J19"/>
  <c r="J18"/>
  <c r="J17"/>
  <c r="J16"/>
  <c r="J15"/>
  <c r="J14"/>
  <c r="J13"/>
  <c r="J12"/>
  <c r="J11"/>
  <c r="J10"/>
  <c r="J9"/>
  <c r="J8"/>
  <c r="J7"/>
  <c r="J6"/>
  <c r="J5"/>
  <c r="J4"/>
</calcChain>
</file>

<file path=xl/sharedStrings.xml><?xml version="1.0" encoding="utf-8"?>
<sst xmlns="http://schemas.openxmlformats.org/spreadsheetml/2006/main" count="2166" uniqueCount="398">
  <si>
    <t>Month to Date</t>
  </si>
  <si>
    <t>Year to Date</t>
  </si>
  <si>
    <t>PAN</t>
  </si>
  <si>
    <t>P</t>
  </si>
  <si>
    <t>K</t>
  </si>
  <si>
    <t>As</t>
  </si>
  <si>
    <t>Cd</t>
  </si>
  <si>
    <t>Cr</t>
  </si>
  <si>
    <t>Cu</t>
  </si>
  <si>
    <t>Pb</t>
  </si>
  <si>
    <t>Hg</t>
  </si>
  <si>
    <t>Mo</t>
  </si>
  <si>
    <t>Ni</t>
  </si>
  <si>
    <t>Se</t>
  </si>
  <si>
    <t>Zn</t>
  </si>
  <si>
    <t>CaCO3</t>
  </si>
  <si>
    <t>MONTH TO DATE (Pounds Per Acre Applied)</t>
  </si>
  <si>
    <t>PERMIT NO</t>
  </si>
  <si>
    <t>FIELD</t>
  </si>
  <si>
    <t>LATITUDE</t>
  </si>
  <si>
    <t>LONGITUDE</t>
  </si>
  <si>
    <t>ACRES</t>
  </si>
  <si>
    <t xml:space="preserve"> CROP</t>
  </si>
  <si>
    <t>RATE</t>
  </si>
  <si>
    <t>APPLICATION METHOD</t>
  </si>
  <si>
    <t>SOIL Ph</t>
  </si>
  <si>
    <t>WET TONS APPLIED</t>
  </si>
  <si>
    <t>DRY TONS/ACRE APPLIED</t>
  </si>
  <si>
    <t>DATE APPLIED</t>
  </si>
  <si>
    <t>TYPE</t>
  </si>
  <si>
    <t>% SOLIDS</t>
  </si>
  <si>
    <t xml:space="preserve">AMOUNT </t>
  </si>
  <si>
    <t>UNITS</t>
  </si>
  <si>
    <t>DRY TONS</t>
  </si>
  <si>
    <t>YEAR TO DATE (Pounds Per Acre Applied)</t>
  </si>
  <si>
    <t>DATE AS OF</t>
  </si>
  <si>
    <t>LIFETIME TO DATE (Pounds Per Acre Applied)</t>
  </si>
  <si>
    <t>INJECTED</t>
  </si>
  <si>
    <t>SURFACE INCORP. &lt;=24 HRS</t>
  </si>
  <si>
    <t>SURFACE INCORP. 1 - 7 DAYS</t>
  </si>
  <si>
    <t>SURFACE INCORP. &gt;7 DAYS  OR NONE</t>
  </si>
  <si>
    <t>SOURCE</t>
  </si>
  <si>
    <t>PERCENT SOLIDS (%)</t>
  </si>
  <si>
    <t>VOLATILE SOLIDS (%)</t>
  </si>
  <si>
    <t>pH (Standard Units)</t>
  </si>
  <si>
    <t>AMMONIA NITROGEN (%)</t>
  </si>
  <si>
    <t>NITRATES (mg/kg)</t>
  </si>
  <si>
    <t>TOTAL PHOSPHORUS  (%)</t>
  </si>
  <si>
    <t>TOTAL KJELDAHL NITROGEN (%)</t>
  </si>
  <si>
    <t>TOTAL POTASSIUM  (%)</t>
  </si>
  <si>
    <t>ARSENIC (mg/kg)</t>
  </si>
  <si>
    <t>CADMIUM (mg/kg)</t>
  </si>
  <si>
    <t>CHROMIUM (mg/kg)</t>
  </si>
  <si>
    <t>COPPER (mg/kg)</t>
  </si>
  <si>
    <t>LEAD (mg/kg)</t>
  </si>
  <si>
    <t>MERCURY (mg/kg)</t>
  </si>
  <si>
    <t>MOLYBDENUM (mg/kg)</t>
  </si>
  <si>
    <t>NICKEL (mg/kg)</t>
  </si>
  <si>
    <t>SELENIUM (mg/kg)</t>
  </si>
  <si>
    <t>ZINC (mg/kg)</t>
  </si>
  <si>
    <r>
      <t>ALKALINITY AS CaCO</t>
    </r>
    <r>
      <rPr>
        <vertAlign val="subscript"/>
        <sz val="10"/>
        <rFont val="Arial"/>
        <family val="2"/>
      </rPr>
      <t xml:space="preserve">3              </t>
    </r>
    <r>
      <rPr>
        <sz val="10"/>
        <rFont val="Arial"/>
        <family val="2"/>
      </rPr>
      <t xml:space="preserve">(%)  </t>
    </r>
  </si>
  <si>
    <t>Lifetime to Date</t>
  </si>
  <si>
    <t>DATES USED</t>
  </si>
  <si>
    <t>FROM</t>
  </si>
  <si>
    <t>TO</t>
  </si>
  <si>
    <t>CERTIFIED BIOSOLIDS APPLICATOR #</t>
  </si>
  <si>
    <t>CERTIFIED BIOSOLIDS APPLICATOR NAME</t>
  </si>
  <si>
    <t>Blue Plains</t>
  </si>
  <si>
    <t>Bowie</t>
  </si>
  <si>
    <t>FQWSA</t>
  </si>
  <si>
    <t>SCWWA</t>
  </si>
  <si>
    <t>lime stabilized</t>
  </si>
  <si>
    <t>Site Name</t>
  </si>
  <si>
    <t>Dorsey Run</t>
  </si>
  <si>
    <t>MES-Dorsey Run</t>
  </si>
  <si>
    <t>wet tons</t>
  </si>
  <si>
    <t>Total</t>
  </si>
  <si>
    <t>aerobic digested</t>
  </si>
  <si>
    <t>anaeorbic digested</t>
  </si>
  <si>
    <t>nitrogen</t>
  </si>
  <si>
    <t>surface</t>
  </si>
  <si>
    <t>Culpeper</t>
  </si>
  <si>
    <t>Richmond</t>
  </si>
  <si>
    <t>Larry D Rose</t>
  </si>
  <si>
    <t>Sylvester J Bright</t>
  </si>
  <si>
    <t>Freedom District</t>
  </si>
  <si>
    <t>Richard A Blankenship</t>
  </si>
  <si>
    <t>North River</t>
  </si>
  <si>
    <t>Jerry M Priest Jr</t>
  </si>
  <si>
    <t>Dinwiddie</t>
  </si>
  <si>
    <t>Purcellville</t>
  </si>
  <si>
    <t>VPA00056</t>
  </si>
  <si>
    <t>VPA00057</t>
  </si>
  <si>
    <t>VPA00817</t>
  </si>
  <si>
    <t>VPA00805</t>
  </si>
  <si>
    <t>Per dry ton fee</t>
  </si>
  <si>
    <t>Total Per Locality by Permit</t>
  </si>
  <si>
    <t>Recyc Systems, Inc</t>
  </si>
  <si>
    <t>Locality</t>
  </si>
  <si>
    <t>Permit #</t>
  </si>
  <si>
    <t>Field Operations Occurred This Period</t>
  </si>
  <si>
    <t>Yes</t>
  </si>
  <si>
    <t>No</t>
  </si>
  <si>
    <t>ALBEMARLE</t>
  </si>
  <si>
    <t>a</t>
  </si>
  <si>
    <t>BUR 89</t>
  </si>
  <si>
    <t>AMELIA</t>
  </si>
  <si>
    <t>BUR 132</t>
  </si>
  <si>
    <t>BRUNSWICK</t>
  </si>
  <si>
    <t>BUR 120</t>
  </si>
  <si>
    <t>CAROLINE</t>
  </si>
  <si>
    <t>BUR 97</t>
  </si>
  <si>
    <t>CLARKE</t>
  </si>
  <si>
    <t>BUR 66</t>
  </si>
  <si>
    <t>CULPEPER</t>
  </si>
  <si>
    <t>BUR 69</t>
  </si>
  <si>
    <t>DINWIDDIE</t>
  </si>
  <si>
    <t>BUR 22</t>
  </si>
  <si>
    <t>ESSEX</t>
  </si>
  <si>
    <t>BUR 86</t>
  </si>
  <si>
    <t>FAUQUIER</t>
  </si>
  <si>
    <t>BUR 4</t>
  </si>
  <si>
    <t>GREENE</t>
  </si>
  <si>
    <t>BUR 118</t>
  </si>
  <si>
    <t>HANOVER</t>
  </si>
  <si>
    <t>BUR 5</t>
  </si>
  <si>
    <t>HENRICO</t>
  </si>
  <si>
    <t>BUR 103</t>
  </si>
  <si>
    <t>ISLE OF WIGHT</t>
  </si>
  <si>
    <t>BUR 137</t>
  </si>
  <si>
    <t>KING &amp; QUEEN</t>
  </si>
  <si>
    <t>BUR 7</t>
  </si>
  <si>
    <t>KING WILLIAM</t>
  </si>
  <si>
    <t>BUR 8</t>
  </si>
  <si>
    <t>LANCASTER</t>
  </si>
  <si>
    <t>BUR 130</t>
  </si>
  <si>
    <t>LOUDOUN</t>
  </si>
  <si>
    <t>BUR 3</t>
  </si>
  <si>
    <t>LUNENBURG</t>
  </si>
  <si>
    <t>BUR 119</t>
  </si>
  <si>
    <t>MADISON</t>
  </si>
  <si>
    <t>BUR 116</t>
  </si>
  <si>
    <t>MIDDLESEX</t>
  </si>
  <si>
    <t>BUR 115</t>
  </si>
  <si>
    <t>NEW KENT</t>
  </si>
  <si>
    <t>BUR 140</t>
  </si>
  <si>
    <t>NORTHUMBERLAND</t>
  </si>
  <si>
    <t>NOTTOWAY</t>
  </si>
  <si>
    <t>BUR 104</t>
  </si>
  <si>
    <t>ORANGE</t>
  </si>
  <si>
    <t>BUR 6</t>
  </si>
  <si>
    <t>PRINCE GEORGE</t>
  </si>
  <si>
    <t xml:space="preserve">BUR 100 </t>
  </si>
  <si>
    <t>PRINCE WILLIAM</t>
  </si>
  <si>
    <t>BUR 16</t>
  </si>
  <si>
    <t>RICHMOND</t>
  </si>
  <si>
    <t>BUR 61</t>
  </si>
  <si>
    <t>SHENANDOAH</t>
  </si>
  <si>
    <t>SOUTHAMPTON</t>
  </si>
  <si>
    <t>SPOTSYLVANIA</t>
  </si>
  <si>
    <t>BUR 95</t>
  </si>
  <si>
    <t>SURRY</t>
  </si>
  <si>
    <t>BUR 129</t>
  </si>
  <si>
    <t>SUSSEX</t>
  </si>
  <si>
    <t>BUR 135</t>
  </si>
  <si>
    <t>WARREN</t>
  </si>
  <si>
    <t>WESTMORELAND</t>
  </si>
  <si>
    <t>BUR 9</t>
  </si>
  <si>
    <t>VPA00820</t>
  </si>
  <si>
    <t xml:space="preserve">Purcellville </t>
  </si>
  <si>
    <t>VPA00060</t>
  </si>
  <si>
    <t>Orange</t>
  </si>
  <si>
    <t>VPA01574</t>
  </si>
  <si>
    <t>VPA00804</t>
  </si>
  <si>
    <t>Carl J Stringfellow</t>
  </si>
  <si>
    <t>Recyc Systems. Inc</t>
  </si>
  <si>
    <t>Brunswick</t>
  </si>
  <si>
    <t>VPA00811</t>
  </si>
  <si>
    <t>VPA01572</t>
  </si>
  <si>
    <t>VPA00054</t>
  </si>
  <si>
    <t>VPA01577</t>
  </si>
  <si>
    <t>VPA00801</t>
  </si>
  <si>
    <t>VPA00814</t>
  </si>
  <si>
    <t>VPA03010</t>
  </si>
  <si>
    <t>VPA00800</t>
  </si>
  <si>
    <t>VPA00816</t>
  </si>
  <si>
    <t>VPA03003</t>
  </si>
  <si>
    <t>VPA00809</t>
  </si>
  <si>
    <t>VPA00821</t>
  </si>
  <si>
    <t>VPA01579</t>
  </si>
  <si>
    <t>VPA01078</t>
  </si>
  <si>
    <t>VPA00058</t>
  </si>
  <si>
    <t>VPA00818</t>
  </si>
  <si>
    <t>VPA01573</t>
  </si>
  <si>
    <t>VPA00823</t>
  </si>
  <si>
    <t>FLUVANNA</t>
  </si>
  <si>
    <t>VPA01522</t>
  </si>
  <si>
    <t>BRNAC-18</t>
  </si>
  <si>
    <t>CUKWD-05</t>
  </si>
  <si>
    <t>CUTOM-06</t>
  </si>
  <si>
    <t>Little Falls Run</t>
  </si>
  <si>
    <t>Neil A Corum</t>
  </si>
  <si>
    <t>hay/pasture</t>
  </si>
  <si>
    <t>BUR120</t>
  </si>
  <si>
    <t>BRNAC-15</t>
  </si>
  <si>
    <t>08/17/11</t>
  </si>
  <si>
    <t>BRNAC-17</t>
  </si>
  <si>
    <t>08/18/11</t>
  </si>
  <si>
    <t>08/15/11</t>
  </si>
  <si>
    <t>CUBEY-01</t>
  </si>
  <si>
    <t>08/22/11</t>
  </si>
  <si>
    <t>08/19/11</t>
  </si>
  <si>
    <t>CUBEY-02</t>
  </si>
  <si>
    <t>CUBEY-03</t>
  </si>
  <si>
    <t>CUCCC-01</t>
  </si>
  <si>
    <t>08/08/11</t>
  </si>
  <si>
    <t>CUCCC-02</t>
  </si>
  <si>
    <t>08/09/11</t>
  </si>
  <si>
    <t>CUCCC-03</t>
  </si>
  <si>
    <t>08/10/11</t>
  </si>
  <si>
    <t>CUCCC-04</t>
  </si>
  <si>
    <t>CUCCC-05</t>
  </si>
  <si>
    <t>08/02/11</t>
  </si>
  <si>
    <t>CUCCC-06</t>
  </si>
  <si>
    <t>CUCCC-07</t>
  </si>
  <si>
    <t>08/03/11</t>
  </si>
  <si>
    <t>CUCCC-08</t>
  </si>
  <si>
    <t>08/01/11</t>
  </si>
  <si>
    <t>CUCCC-09</t>
  </si>
  <si>
    <t>CUCCC-10</t>
  </si>
  <si>
    <t>CUCCC-11</t>
  </si>
  <si>
    <t>CUCCC-12</t>
  </si>
  <si>
    <t>08/04/11</t>
  </si>
  <si>
    <t>CUCCC-13</t>
  </si>
  <si>
    <t>08/05/11</t>
  </si>
  <si>
    <t>CUCCC-14</t>
  </si>
  <si>
    <t>CUGWF-01</t>
  </si>
  <si>
    <t>08/30/11</t>
  </si>
  <si>
    <t>CUGWF-03</t>
  </si>
  <si>
    <t>08/29/11</t>
  </si>
  <si>
    <t>CUGWF-04</t>
  </si>
  <si>
    <t>CUGWF-08</t>
  </si>
  <si>
    <t>CUGWF-09</t>
  </si>
  <si>
    <t>CUPWY-01</t>
  </si>
  <si>
    <t>CUREB-04</t>
  </si>
  <si>
    <t>08/16/11</t>
  </si>
  <si>
    <t>CUREB-07</t>
  </si>
  <si>
    <t>CUREB-11</t>
  </si>
  <si>
    <t>08/11/11</t>
  </si>
  <si>
    <t>CUREB-12</t>
  </si>
  <si>
    <t>08/12/11</t>
  </si>
  <si>
    <t>CUREB-13</t>
  </si>
  <si>
    <t>CUSPF-09</t>
  </si>
  <si>
    <t>08/26/11</t>
  </si>
  <si>
    <t>CUSPF-10</t>
  </si>
  <si>
    <t>CUSPF-11</t>
  </si>
  <si>
    <t>CUTOM-01</t>
  </si>
  <si>
    <t>CUTOM-03</t>
  </si>
  <si>
    <t>CUTOM-04</t>
  </si>
  <si>
    <t>CUTOM-05</t>
  </si>
  <si>
    <t>CUTPH-01</t>
  </si>
  <si>
    <t>CUTPH-04</t>
  </si>
  <si>
    <t>08/23/11</t>
  </si>
  <si>
    <t>CUTPH-05</t>
  </si>
  <si>
    <t>CUTPH-06</t>
  </si>
  <si>
    <t>CUWAS-10</t>
  </si>
  <si>
    <t>08/24/11</t>
  </si>
  <si>
    <t>CUWAS-12</t>
  </si>
  <si>
    <t>08/25/11</t>
  </si>
  <si>
    <t>FQDJJ-01</t>
  </si>
  <si>
    <t>08/31/11</t>
  </si>
  <si>
    <t>FQDJJ-03</t>
  </si>
  <si>
    <t>ORMTC-01</t>
  </si>
  <si>
    <t>ORMTC-02</t>
  </si>
  <si>
    <t>SPDFE-08</t>
  </si>
  <si>
    <t>SPFLM-06</t>
  </si>
  <si>
    <t>SPFLM-07</t>
  </si>
  <si>
    <t>SPJCH-01</t>
  </si>
  <si>
    <t>SPJCH-02</t>
  </si>
  <si>
    <t>SPJCH-03</t>
  </si>
  <si>
    <t>Steven M Kilby</t>
  </si>
  <si>
    <t>SPJCH-04</t>
  </si>
  <si>
    <t>SPRLJ-01</t>
  </si>
  <si>
    <t>SPRLJ-02</t>
  </si>
  <si>
    <t>SPRLJ-04</t>
  </si>
  <si>
    <t>SPRLJ-05</t>
  </si>
  <si>
    <t>SPVDD-01</t>
  </si>
  <si>
    <t>CUATK-01</t>
  </si>
  <si>
    <t xml:space="preserve">Culpeper </t>
  </si>
  <si>
    <t>CUATK-07</t>
  </si>
  <si>
    <t>CUATK-08</t>
  </si>
  <si>
    <t>Dillwyn</t>
  </si>
  <si>
    <t>CUATK-11</t>
  </si>
  <si>
    <t>CURED-04</t>
  </si>
  <si>
    <t>CUATK-12</t>
  </si>
  <si>
    <t>SPDFE-09</t>
  </si>
  <si>
    <t>CUATK-04</t>
  </si>
  <si>
    <t>CUATK-06</t>
  </si>
  <si>
    <t>CUWAS-01</t>
  </si>
  <si>
    <t>AMRLB-16</t>
  </si>
  <si>
    <t>AMRLB-30</t>
  </si>
  <si>
    <t>CURED-05</t>
  </si>
  <si>
    <t>DWLMH-13</t>
  </si>
  <si>
    <t>BUR22</t>
  </si>
  <si>
    <t>DWLMH-PAD</t>
  </si>
  <si>
    <t>08/27/11</t>
  </si>
  <si>
    <t>BUR104</t>
  </si>
  <si>
    <t>NWCCB-01</t>
  </si>
  <si>
    <t>NWCCB-02</t>
  </si>
  <si>
    <t>NWDEH-02</t>
  </si>
  <si>
    <t>NWDEH-09</t>
  </si>
  <si>
    <t>NWDEH-10</t>
  </si>
  <si>
    <t>NWDEH-12</t>
  </si>
  <si>
    <t>NWDEH-03</t>
  </si>
  <si>
    <t>NWDEH-04</t>
  </si>
  <si>
    <t>NWDEH-05</t>
  </si>
  <si>
    <t>NWDRF-03</t>
  </si>
  <si>
    <t>NWDRF-04</t>
  </si>
  <si>
    <t>CUATK-05</t>
  </si>
  <si>
    <t>Warrenton</t>
  </si>
  <si>
    <t>CUATK-09</t>
  </si>
  <si>
    <t>Twn Dillwyn</t>
  </si>
  <si>
    <t>August 2011</t>
  </si>
  <si>
    <t>Fauquier</t>
  </si>
  <si>
    <t>Spotyslvania</t>
  </si>
  <si>
    <t>Nottoway</t>
  </si>
  <si>
    <t>Amelia</t>
  </si>
  <si>
    <t>R L Blanton Jr</t>
  </si>
  <si>
    <t>37.17.24</t>
  </si>
  <si>
    <t>77.51.53</t>
  </si>
  <si>
    <t>Attotek</t>
  </si>
  <si>
    <t>hay</t>
  </si>
  <si>
    <t>Bayard E Young</t>
  </si>
  <si>
    <t>38.27.08</t>
  </si>
  <si>
    <t>77.49.07</t>
  </si>
  <si>
    <t>Coffewood Correctional</t>
  </si>
  <si>
    <t>38.21.52</t>
  </si>
  <si>
    <t>78.01.15</t>
  </si>
  <si>
    <t>George W Flathers</t>
  </si>
  <si>
    <t>38.36.02</t>
  </si>
  <si>
    <t>77.59.32</t>
  </si>
  <si>
    <t>lime</t>
  </si>
  <si>
    <t>Kenneth W Dowden</t>
  </si>
  <si>
    <t>38.27.39</t>
  </si>
  <si>
    <t>77.57.27</t>
  </si>
  <si>
    <t>Payton W Young</t>
  </si>
  <si>
    <t>38.27.11</t>
  </si>
  <si>
    <t>77.48.59</t>
  </si>
  <si>
    <t>Roy E Boldridge</t>
  </si>
  <si>
    <t>38.36.39</t>
  </si>
  <si>
    <t>78.01.37</t>
  </si>
  <si>
    <t>pasture</t>
  </si>
  <si>
    <t>Richard E Duncan</t>
  </si>
  <si>
    <t>38.28.49</t>
  </si>
  <si>
    <t>78.09.07</t>
  </si>
  <si>
    <t>38.24.47</t>
  </si>
  <si>
    <t>77.53.59</t>
  </si>
  <si>
    <t>Stoney Point Farm</t>
  </si>
  <si>
    <t>38.24.59</t>
  </si>
  <si>
    <t>77.54.39</t>
  </si>
  <si>
    <t>Thomas O Madden</t>
  </si>
  <si>
    <t>38.25.57</t>
  </si>
  <si>
    <t>77.49.21</t>
  </si>
  <si>
    <t>Thomas P Haught</t>
  </si>
  <si>
    <t>38.28.30</t>
  </si>
  <si>
    <t>77.49.46</t>
  </si>
  <si>
    <t>William A Spillman</t>
  </si>
  <si>
    <t>38.30.47</t>
  </si>
  <si>
    <t>77.52.17</t>
  </si>
  <si>
    <t>38.31.38</t>
  </si>
  <si>
    <t>77.49.32</t>
  </si>
  <si>
    <t>turf est</t>
  </si>
  <si>
    <t>L Meade Harrison</t>
  </si>
  <si>
    <t>37.00.27</t>
  </si>
  <si>
    <t>77.47.26</t>
  </si>
  <si>
    <t>Doris J Jones</t>
  </si>
  <si>
    <t>38.29.42</t>
  </si>
  <si>
    <t>77.46.51</t>
  </si>
  <si>
    <t>Charles C Blevins</t>
  </si>
  <si>
    <t>David E Hawkes</t>
  </si>
  <si>
    <t xml:space="preserve">Dick R Forrester </t>
  </si>
  <si>
    <t>Michael T Callahan</t>
  </si>
  <si>
    <t>38.19.00</t>
  </si>
  <si>
    <t>77.48.13</t>
  </si>
  <si>
    <t>DFRE Investment</t>
  </si>
  <si>
    <t>38.06.13</t>
  </si>
  <si>
    <t>77.45.59</t>
  </si>
  <si>
    <t>phosphorus</t>
  </si>
  <si>
    <t>Fred L Meadows</t>
  </si>
  <si>
    <t>38.15.58</t>
  </si>
  <si>
    <t>77.46.48</t>
  </si>
  <si>
    <t>James C Houck</t>
  </si>
  <si>
    <t>38.03.18</t>
  </si>
  <si>
    <t>77.35.25</t>
  </si>
  <si>
    <t>Robert L Jaworski</t>
  </si>
  <si>
    <t>38.04.37</t>
  </si>
  <si>
    <t>77.41.13</t>
  </si>
  <si>
    <t>Vernon Dawson</t>
  </si>
</sst>
</file>

<file path=xl/styles.xml><?xml version="1.0" encoding="utf-8"?>
<styleSheet xmlns="http://schemas.openxmlformats.org/spreadsheetml/2006/main">
  <numFmts count="9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;@"/>
    <numFmt numFmtId="165" formatCode="0.000"/>
    <numFmt numFmtId="166" formatCode="0.0"/>
    <numFmt numFmtId="167" formatCode="[$-409]mmmm\ d\,\ yyyy;@"/>
    <numFmt numFmtId="168" formatCode="_(* #,##0.0_);_(* \(#,##0.0\);_(* &quot;-&quot;?_);_(@_)"/>
    <numFmt numFmtId="169" formatCode="0.0000"/>
    <numFmt numFmtId="170" formatCode="0.0000%"/>
  </numFmts>
  <fonts count="17">
    <font>
      <sz val="10"/>
      <name val="Arial"/>
    </font>
    <font>
      <sz val="10"/>
      <name val="Arial"/>
      <family val="2"/>
    </font>
    <font>
      <sz val="8"/>
      <name val="Arial"/>
      <family val="2"/>
    </font>
    <font>
      <vertAlign val="subscript"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16"/>
      <name val="Calibri"/>
      <family val="2"/>
      <scheme val="minor"/>
    </font>
    <font>
      <sz val="12"/>
      <name val="Arial"/>
      <family val="2"/>
    </font>
    <font>
      <i/>
      <sz val="10"/>
      <name val="Webdings"/>
      <family val="1"/>
      <charset val="2"/>
    </font>
    <font>
      <sz val="14"/>
      <name val="Arial"/>
      <family val="2"/>
    </font>
    <font>
      <b/>
      <sz val="10"/>
      <name val="Arial"/>
      <family val="2"/>
    </font>
    <font>
      <sz val="10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">
    <xf numFmtId="0" fontId="0" fillId="0" borderId="0"/>
    <xf numFmtId="43" fontId="5" fillId="0" borderId="0" applyFont="0" applyFill="0" applyBorder="0" applyAlignment="0" applyProtection="0"/>
    <xf numFmtId="9" fontId="6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2" fillId="0" borderId="0"/>
  </cellStyleXfs>
  <cellXfs count="18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/>
    </xf>
    <xf numFmtId="10" fontId="0" fillId="0" borderId="1" xfId="0" applyNumberFormat="1" applyBorder="1"/>
    <xf numFmtId="10" fontId="0" fillId="0" borderId="0" xfId="0" applyNumberFormat="1"/>
    <xf numFmtId="0" fontId="0" fillId="0" borderId="0" xfId="0" applyFill="1"/>
    <xf numFmtId="0" fontId="0" fillId="0" borderId="0" xfId="0" applyFill="1" applyBorder="1"/>
    <xf numFmtId="0" fontId="1" fillId="0" borderId="0" xfId="0" applyFont="1" applyFill="1"/>
    <xf numFmtId="0" fontId="1" fillId="0" borderId="1" xfId="0" applyFont="1" applyFill="1" applyBorder="1"/>
    <xf numFmtId="0" fontId="1" fillId="0" borderId="0" xfId="0" applyFont="1" applyFill="1" applyBorder="1"/>
    <xf numFmtId="2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2" fontId="1" fillId="0" borderId="1" xfId="0" applyNumberFormat="1" applyFont="1" applyFill="1" applyBorder="1"/>
    <xf numFmtId="0" fontId="1" fillId="0" borderId="0" xfId="0" applyFont="1" applyFill="1" applyAlignment="1">
      <alignment horizontal="center"/>
    </xf>
    <xf numFmtId="166" fontId="1" fillId="0" borderId="0" xfId="0" applyNumberFormat="1" applyFont="1" applyFill="1"/>
    <xf numFmtId="2" fontId="1" fillId="0" borderId="0" xfId="0" applyNumberFormat="1" applyFont="1" applyFill="1"/>
    <xf numFmtId="2" fontId="1" fillId="0" borderId="4" xfId="0" applyNumberFormat="1" applyFont="1" applyFill="1" applyBorder="1"/>
    <xf numFmtId="0" fontId="1" fillId="0" borderId="1" xfId="0" applyFont="1" applyBorder="1"/>
    <xf numFmtId="10" fontId="1" fillId="0" borderId="1" xfId="0" applyNumberFormat="1" applyFont="1" applyBorder="1"/>
    <xf numFmtId="2" fontId="1" fillId="0" borderId="1" xfId="0" applyNumberFormat="1" applyFont="1" applyBorder="1"/>
    <xf numFmtId="0" fontId="1" fillId="0" borderId="0" xfId="0" applyFont="1"/>
    <xf numFmtId="10" fontId="1" fillId="0" borderId="1" xfId="0" applyNumberFormat="1" applyFont="1" applyFill="1" applyBorder="1"/>
    <xf numFmtId="2" fontId="1" fillId="0" borderId="0" xfId="0" applyNumberFormat="1" applyFont="1" applyFill="1" applyAlignment="1">
      <alignment horizontal="right"/>
    </xf>
    <xf numFmtId="0" fontId="1" fillId="0" borderId="0" xfId="0" applyFont="1" applyFill="1" applyAlignment="1"/>
    <xf numFmtId="165" fontId="1" fillId="0" borderId="1" xfId="0" applyNumberFormat="1" applyFont="1" applyFill="1" applyBorder="1" applyAlignment="1">
      <alignment horizontal="center" vertical="center" wrapText="1"/>
    </xf>
    <xf numFmtId="165" fontId="1" fillId="0" borderId="0" xfId="0" applyNumberFormat="1" applyFont="1" applyFill="1"/>
    <xf numFmtId="2" fontId="1" fillId="0" borderId="6" xfId="0" applyNumberFormat="1" applyFont="1" applyFill="1" applyBorder="1"/>
    <xf numFmtId="2" fontId="0" fillId="0" borderId="0" xfId="0" applyNumberFormat="1"/>
    <xf numFmtId="2" fontId="1" fillId="0" borderId="0" xfId="0" applyNumberFormat="1" applyFont="1" applyFill="1" applyAlignment="1">
      <alignment horizontal="center"/>
    </xf>
    <xf numFmtId="164" fontId="1" fillId="0" borderId="0" xfId="0" applyNumberFormat="1" applyFont="1" applyFill="1"/>
    <xf numFmtId="2" fontId="0" fillId="0" borderId="1" xfId="0" applyNumberFormat="1" applyBorder="1"/>
    <xf numFmtId="167" fontId="1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2" fontId="1" fillId="0" borderId="1" xfId="0" applyNumberFormat="1" applyFont="1" applyFill="1" applyBorder="1" applyAlignment="1">
      <alignment horizontal="center"/>
    </xf>
    <xf numFmtId="168" fontId="1" fillId="0" borderId="1" xfId="1" applyNumberFormat="1" applyFont="1" applyFill="1" applyBorder="1" applyAlignment="1">
      <alignment horizontal="right"/>
    </xf>
    <xf numFmtId="168" fontId="1" fillId="0" borderId="0" xfId="1" applyNumberFormat="1" applyFont="1" applyFill="1" applyAlignment="1">
      <alignment horizontal="right"/>
    </xf>
    <xf numFmtId="164" fontId="1" fillId="0" borderId="1" xfId="0" applyNumberFormat="1" applyFont="1" applyFill="1" applyBorder="1" applyAlignment="1">
      <alignment horizontal="right"/>
    </xf>
    <xf numFmtId="166" fontId="1" fillId="0" borderId="1" xfId="0" applyNumberFormat="1" applyFont="1" applyFill="1" applyBorder="1"/>
    <xf numFmtId="169" fontId="1" fillId="0" borderId="1" xfId="0" applyNumberFormat="1" applyFont="1" applyBorder="1"/>
    <xf numFmtId="169" fontId="1" fillId="0" borderId="1" xfId="0" applyNumberFormat="1" applyFont="1" applyFill="1" applyBorder="1"/>
    <xf numFmtId="169" fontId="0" fillId="0" borderId="1" xfId="0" applyNumberFormat="1" applyBorder="1"/>
    <xf numFmtId="170" fontId="1" fillId="0" borderId="1" xfId="0" applyNumberFormat="1" applyFont="1" applyBorder="1"/>
    <xf numFmtId="170" fontId="1" fillId="0" borderId="1" xfId="0" applyNumberFormat="1" applyFont="1" applyFill="1" applyBorder="1"/>
    <xf numFmtId="170" fontId="0" fillId="0" borderId="1" xfId="0" applyNumberFormat="1" applyBorder="1"/>
    <xf numFmtId="170" fontId="1" fillId="0" borderId="1" xfId="2" applyNumberFormat="1" applyFont="1" applyBorder="1"/>
    <xf numFmtId="170" fontId="4" fillId="0" borderId="1" xfId="2" applyNumberFormat="1" applyFont="1" applyBorder="1"/>
    <xf numFmtId="170" fontId="1" fillId="0" borderId="1" xfId="2" applyNumberFormat="1" applyFont="1" applyFill="1" applyBorder="1"/>
    <xf numFmtId="170" fontId="0" fillId="0" borderId="1" xfId="2" applyNumberFormat="1" applyFont="1" applyBorder="1"/>
    <xf numFmtId="0" fontId="0" fillId="0" borderId="0" xfId="0" applyBorder="1"/>
    <xf numFmtId="0" fontId="1" fillId="0" borderId="1" xfId="0" applyFont="1" applyFill="1" applyBorder="1" applyAlignment="1"/>
    <xf numFmtId="0" fontId="0" fillId="0" borderId="0" xfId="0" applyBorder="1" applyAlignment="1">
      <alignment horizontal="center"/>
    </xf>
    <xf numFmtId="2" fontId="1" fillId="0" borderId="0" xfId="0" applyNumberFormat="1" applyFont="1" applyBorder="1"/>
    <xf numFmtId="0" fontId="7" fillId="0" borderId="1" xfId="0" applyFont="1" applyBorder="1" applyAlignment="1">
      <alignment horizontal="center" vertical="center" wrapText="1"/>
    </xf>
    <xf numFmtId="0" fontId="1" fillId="0" borderId="0" xfId="0" applyFont="1" applyBorder="1"/>
    <xf numFmtId="0" fontId="0" fillId="0" borderId="8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1" fillId="0" borderId="8" xfId="0" applyFont="1" applyBorder="1" applyAlignment="1">
      <alignment horizontal="left"/>
    </xf>
    <xf numFmtId="2" fontId="0" fillId="0" borderId="13" xfId="0" applyNumberFormat="1" applyBorder="1" applyAlignment="1">
      <alignment horizontal="right"/>
    </xf>
    <xf numFmtId="2" fontId="1" fillId="0" borderId="14" xfId="0" applyNumberFormat="1" applyFont="1" applyBorder="1" applyAlignment="1">
      <alignment horizontal="right"/>
    </xf>
    <xf numFmtId="2" fontId="0" fillId="0" borderId="14" xfId="0" applyNumberFormat="1" applyBorder="1" applyAlignment="1">
      <alignment horizontal="right"/>
    </xf>
    <xf numFmtId="0" fontId="1" fillId="0" borderId="13" xfId="0" applyFont="1" applyBorder="1" applyAlignment="1">
      <alignment horizontal="left"/>
    </xf>
    <xf numFmtId="0" fontId="1" fillId="0" borderId="15" xfId="0" applyFont="1" applyFill="1" applyBorder="1"/>
    <xf numFmtId="0" fontId="0" fillId="0" borderId="13" xfId="0" applyFill="1" applyBorder="1"/>
    <xf numFmtId="0" fontId="1" fillId="0" borderId="14" xfId="0" applyFont="1" applyBorder="1" applyAlignment="1">
      <alignment horizontal="left"/>
    </xf>
    <xf numFmtId="0" fontId="1" fillId="0" borderId="7" xfId="0" applyFont="1" applyFill="1" applyBorder="1" applyAlignment="1">
      <alignment horizontal="center" vertical="center" wrapText="1"/>
    </xf>
    <xf numFmtId="168" fontId="1" fillId="0" borderId="3" xfId="1" applyNumberFormat="1" applyFont="1" applyFill="1" applyBorder="1" applyAlignment="1">
      <alignment horizontal="right" vertical="center"/>
    </xf>
    <xf numFmtId="0" fontId="1" fillId="0" borderId="3" xfId="0" applyFont="1" applyFill="1" applyBorder="1" applyAlignment="1">
      <alignment vertical="center"/>
    </xf>
    <xf numFmtId="2" fontId="1" fillId="0" borderId="3" xfId="0" applyNumberFormat="1" applyFont="1" applyFill="1" applyBorder="1" applyAlignment="1">
      <alignment horizontal="center" vertical="center"/>
    </xf>
    <xf numFmtId="166" fontId="1" fillId="0" borderId="3" xfId="0" applyNumberFormat="1" applyFont="1" applyFill="1" applyBorder="1" applyAlignment="1">
      <alignment horizontal="center" vertical="center" wrapText="1"/>
    </xf>
    <xf numFmtId="164" fontId="1" fillId="0" borderId="3" xfId="0" applyNumberFormat="1" applyFont="1" applyFill="1" applyBorder="1" applyAlignment="1">
      <alignment horizontal="center" vertical="center" wrapText="1"/>
    </xf>
    <xf numFmtId="2" fontId="1" fillId="0" borderId="6" xfId="0" applyNumberFormat="1" applyFont="1" applyFill="1" applyBorder="1" applyAlignment="1">
      <alignment horizontal="center" vertical="center" wrapText="1"/>
    </xf>
    <xf numFmtId="0" fontId="1" fillId="0" borderId="8" xfId="4" applyFont="1" applyFill="1" applyBorder="1" applyAlignment="1">
      <alignment horizontal="left"/>
    </xf>
    <xf numFmtId="44" fontId="1" fillId="0" borderId="8" xfId="5" applyFont="1" applyBorder="1"/>
    <xf numFmtId="0" fontId="1" fillId="2" borderId="8" xfId="4" applyFill="1" applyBorder="1"/>
    <xf numFmtId="0" fontId="1" fillId="0" borderId="8" xfId="4" applyFont="1" applyFill="1" applyBorder="1" applyAlignment="1">
      <alignment horizontal="left" wrapText="1"/>
    </xf>
    <xf numFmtId="44" fontId="1" fillId="0" borderId="8" xfId="4" applyNumberFormat="1" applyBorder="1"/>
    <xf numFmtId="44" fontId="0" fillId="0" borderId="13" xfId="3" applyFont="1" applyBorder="1" applyAlignment="1">
      <alignment horizontal="right"/>
    </xf>
    <xf numFmtId="0" fontId="1" fillId="0" borderId="17" xfId="0" applyFont="1" applyFill="1" applyBorder="1" applyAlignment="1">
      <alignment horizontal="center" vertical="center"/>
    </xf>
    <xf numFmtId="0" fontId="9" fillId="0" borderId="18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9" fillId="0" borderId="21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9" fillId="0" borderId="13" xfId="0" applyFont="1" applyBorder="1"/>
    <xf numFmtId="0" fontId="0" fillId="0" borderId="8" xfId="0" applyBorder="1"/>
    <xf numFmtId="0" fontId="13" fillId="0" borderId="8" xfId="0" applyFont="1" applyBorder="1" applyAlignment="1">
      <alignment horizontal="center"/>
    </xf>
    <xf numFmtId="164" fontId="0" fillId="0" borderId="0" xfId="0" applyNumberFormat="1"/>
    <xf numFmtId="0" fontId="9" fillId="0" borderId="8" xfId="0" applyFont="1" applyBorder="1"/>
    <xf numFmtId="0" fontId="9" fillId="0" borderId="8" xfId="0" applyFont="1" applyBorder="1" applyAlignment="1">
      <alignment horizontal="center"/>
    </xf>
    <xf numFmtId="164" fontId="12" fillId="0" borderId="0" xfId="0" applyNumberFormat="1" applyFont="1"/>
    <xf numFmtId="0" fontId="9" fillId="0" borderId="8" xfId="6" applyFont="1" applyBorder="1" applyAlignment="1">
      <alignment horizontal="center"/>
    </xf>
    <xf numFmtId="0" fontId="9" fillId="0" borderId="0" xfId="0" applyFont="1" applyBorder="1"/>
    <xf numFmtId="0" fontId="9" fillId="0" borderId="0" xfId="0" applyFont="1" applyBorder="1" applyAlignment="1">
      <alignment horizontal="center"/>
    </xf>
    <xf numFmtId="0" fontId="7" fillId="0" borderId="14" xfId="0" applyFont="1" applyBorder="1" applyAlignment="1">
      <alignment horizontal="center" wrapText="1"/>
    </xf>
    <xf numFmtId="0" fontId="7" fillId="0" borderId="13" xfId="0" applyNumberFormat="1" applyFont="1" applyBorder="1" applyAlignment="1">
      <alignment horizontal="center"/>
    </xf>
    <xf numFmtId="0" fontId="7" fillId="0" borderId="16" xfId="0" applyFont="1" applyBorder="1" applyAlignment="1">
      <alignment horizontal="center" wrapText="1"/>
    </xf>
    <xf numFmtId="0" fontId="7" fillId="0" borderId="0" xfId="0" applyFont="1" applyBorder="1" applyAlignment="1">
      <alignment horizontal="center" wrapText="1"/>
    </xf>
    <xf numFmtId="0" fontId="1" fillId="0" borderId="18" xfId="0" applyFont="1" applyBorder="1" applyAlignment="1">
      <alignment horizontal="left"/>
    </xf>
    <xf numFmtId="2" fontId="0" fillId="0" borderId="22" xfId="0" applyNumberFormat="1" applyBorder="1" applyAlignment="1">
      <alignment horizontal="right"/>
    </xf>
    <xf numFmtId="0" fontId="7" fillId="0" borderId="13" xfId="0" applyFont="1" applyBorder="1" applyAlignment="1">
      <alignment horizontal="center" wrapText="1"/>
    </xf>
    <xf numFmtId="43" fontId="0" fillId="0" borderId="8" xfId="1" applyFont="1" applyBorder="1"/>
    <xf numFmtId="43" fontId="0" fillId="0" borderId="13" xfId="1" applyFont="1" applyBorder="1" applyAlignment="1">
      <alignment horizontal="right"/>
    </xf>
    <xf numFmtId="43" fontId="8" fillId="0" borderId="13" xfId="1" applyFont="1" applyBorder="1" applyAlignment="1">
      <alignment horizontal="right"/>
    </xf>
    <xf numFmtId="43" fontId="0" fillId="0" borderId="8" xfId="1" applyFont="1" applyBorder="1" applyAlignment="1">
      <alignment horizontal="right"/>
    </xf>
    <xf numFmtId="43" fontId="1" fillId="0" borderId="8" xfId="1" applyFont="1" applyBorder="1" applyAlignment="1">
      <alignment horizontal="right"/>
    </xf>
    <xf numFmtId="43" fontId="1" fillId="0" borderId="13" xfId="1" applyFont="1" applyBorder="1" applyAlignment="1">
      <alignment horizontal="right"/>
    </xf>
    <xf numFmtId="43" fontId="0" fillId="0" borderId="18" xfId="1" applyFont="1" applyBorder="1"/>
    <xf numFmtId="43" fontId="1" fillId="0" borderId="18" xfId="1" applyFont="1" applyBorder="1" applyAlignment="1">
      <alignment horizontal="right"/>
    </xf>
    <xf numFmtId="0" fontId="9" fillId="0" borderId="13" xfId="6" applyFont="1" applyBorder="1" applyAlignment="1">
      <alignment horizontal="center"/>
    </xf>
    <xf numFmtId="43" fontId="0" fillId="0" borderId="13" xfId="1" applyFont="1" applyBorder="1"/>
    <xf numFmtId="0" fontId="15" fillId="0" borderId="8" xfId="0" applyFont="1" applyBorder="1" applyAlignment="1">
      <alignment horizontal="center" wrapText="1"/>
    </xf>
    <xf numFmtId="0" fontId="15" fillId="0" borderId="8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 vertical="center"/>
    </xf>
    <xf numFmtId="0" fontId="9" fillId="0" borderId="8" xfId="0" applyFont="1" applyBorder="1" applyAlignment="1">
      <alignment horizontal="center" vertical="center" wrapText="1"/>
    </xf>
    <xf numFmtId="0" fontId="9" fillId="0" borderId="0" xfId="0" applyFont="1" applyFill="1" applyBorder="1"/>
    <xf numFmtId="0" fontId="9" fillId="0" borderId="0" xfId="0" applyFont="1" applyAlignment="1">
      <alignment horizontal="center"/>
    </xf>
    <xf numFmtId="0" fontId="9" fillId="0" borderId="0" xfId="0" applyFont="1" applyFill="1" applyAlignment="1">
      <alignment horizontal="center"/>
    </xf>
    <xf numFmtId="164" fontId="9" fillId="0" borderId="0" xfId="0" applyNumberFormat="1" applyFont="1" applyFill="1" applyAlignment="1">
      <alignment horizontal="center"/>
    </xf>
    <xf numFmtId="10" fontId="9" fillId="0" borderId="0" xfId="2" applyNumberFormat="1" applyFont="1" applyFill="1" applyAlignment="1"/>
    <xf numFmtId="165" fontId="9" fillId="0" borderId="0" xfId="0" applyNumberFormat="1" applyFont="1" applyAlignment="1">
      <alignment horizontal="center"/>
    </xf>
    <xf numFmtId="0" fontId="9" fillId="0" borderId="8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/>
    </xf>
    <xf numFmtId="164" fontId="9" fillId="0" borderId="8" xfId="0" applyNumberFormat="1" applyFont="1" applyFill="1" applyBorder="1" applyAlignment="1">
      <alignment horizontal="center" vertical="center" wrapText="1"/>
    </xf>
    <xf numFmtId="10" fontId="9" fillId="0" borderId="8" xfId="2" applyNumberFormat="1" applyFont="1" applyFill="1" applyBorder="1" applyAlignment="1">
      <alignment horizontal="center" vertical="center" wrapText="1"/>
    </xf>
    <xf numFmtId="2" fontId="9" fillId="0" borderId="8" xfId="0" applyNumberFormat="1" applyFont="1" applyFill="1" applyBorder="1" applyAlignment="1">
      <alignment horizontal="center" vertical="center" wrapText="1"/>
    </xf>
    <xf numFmtId="165" fontId="9" fillId="0" borderId="8" xfId="0" applyNumberFormat="1" applyFont="1" applyBorder="1" applyAlignment="1">
      <alignment horizontal="center" vertical="center" wrapText="1"/>
    </xf>
    <xf numFmtId="0" fontId="9" fillId="0" borderId="8" xfId="0" applyNumberFormat="1" applyFont="1" applyBorder="1" applyAlignment="1">
      <alignment horizontal="center"/>
    </xf>
    <xf numFmtId="0" fontId="16" fillId="0" borderId="8" xfId="0" applyFont="1" applyFill="1" applyBorder="1" applyAlignment="1">
      <alignment horizontal="center"/>
    </xf>
    <xf numFmtId="14" fontId="16" fillId="0" borderId="8" xfId="0" applyNumberFormat="1" applyFont="1" applyFill="1" applyBorder="1" applyAlignment="1">
      <alignment horizontal="center"/>
    </xf>
    <xf numFmtId="4" fontId="16" fillId="0" borderId="8" xfId="0" applyNumberFormat="1" applyFont="1" applyFill="1" applyBorder="1" applyAlignment="1">
      <alignment horizontal="right"/>
    </xf>
    <xf numFmtId="0" fontId="9" fillId="0" borderId="8" xfId="0" applyFont="1" applyFill="1" applyBorder="1" applyAlignment="1">
      <alignment horizontal="center"/>
    </xf>
    <xf numFmtId="164" fontId="9" fillId="0" borderId="8" xfId="0" applyNumberFormat="1" applyFont="1" applyFill="1" applyBorder="1" applyAlignment="1">
      <alignment horizontal="center"/>
    </xf>
    <xf numFmtId="10" fontId="9" fillId="0" borderId="8" xfId="2" applyNumberFormat="1" applyFont="1" applyFill="1" applyBorder="1" applyAlignment="1"/>
    <xf numFmtId="165" fontId="9" fillId="0" borderId="8" xfId="0" applyNumberFormat="1" applyFont="1" applyBorder="1" applyAlignment="1">
      <alignment horizontal="center"/>
    </xf>
    <xf numFmtId="0" fontId="0" fillId="3" borderId="0" xfId="0" applyFill="1"/>
    <xf numFmtId="0" fontId="9" fillId="3" borderId="8" xfId="0" applyNumberFormat="1" applyFont="1" applyFill="1" applyBorder="1" applyAlignment="1">
      <alignment horizontal="center"/>
    </xf>
    <xf numFmtId="0" fontId="9" fillId="3" borderId="8" xfId="0" applyFont="1" applyFill="1" applyBorder="1" applyAlignment="1">
      <alignment horizontal="center"/>
    </xf>
    <xf numFmtId="0" fontId="16" fillId="3" borderId="8" xfId="0" applyFont="1" applyFill="1" applyBorder="1" applyAlignment="1">
      <alignment horizontal="center"/>
    </xf>
    <xf numFmtId="14" fontId="16" fillId="3" borderId="8" xfId="0" applyNumberFormat="1" applyFont="1" applyFill="1" applyBorder="1" applyAlignment="1">
      <alignment horizontal="center"/>
    </xf>
    <xf numFmtId="0" fontId="9" fillId="3" borderId="8" xfId="0" applyFont="1" applyFill="1" applyBorder="1"/>
    <xf numFmtId="4" fontId="16" fillId="3" borderId="8" xfId="0" applyNumberFormat="1" applyFont="1" applyFill="1" applyBorder="1" applyAlignment="1">
      <alignment horizontal="right"/>
    </xf>
    <xf numFmtId="0" fontId="9" fillId="3" borderId="0" xfId="0" applyFont="1" applyFill="1" applyBorder="1"/>
    <xf numFmtId="0" fontId="0" fillId="3" borderId="0" xfId="0" applyFill="1" applyBorder="1"/>
    <xf numFmtId="0" fontId="0" fillId="0" borderId="5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0" fontId="0" fillId="0" borderId="9" xfId="0" applyNumberFormat="1" applyBorder="1" applyAlignment="1">
      <alignment horizontal="center" vertical="center" wrapText="1"/>
    </xf>
    <xf numFmtId="10" fontId="0" fillId="0" borderId="3" xfId="0" applyNumberFormat="1" applyBorder="1" applyAlignment="1">
      <alignment horizontal="center" vertical="center" wrapText="1"/>
    </xf>
    <xf numFmtId="2" fontId="0" fillId="0" borderId="9" xfId="0" applyNumberFormat="1" applyBorder="1" applyAlignment="1">
      <alignment horizontal="center" vertical="center" wrapText="1"/>
    </xf>
    <xf numFmtId="2" fontId="0" fillId="0" borderId="3" xfId="0" applyNumberForma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2" fontId="1" fillId="0" borderId="5" xfId="0" applyNumberFormat="1" applyFont="1" applyFill="1" applyBorder="1" applyAlignment="1">
      <alignment horizontal="center" vertical="center"/>
    </xf>
    <xf numFmtId="2" fontId="1" fillId="0" borderId="10" xfId="0" applyNumberFormat="1" applyFont="1" applyFill="1" applyBorder="1" applyAlignment="1">
      <alignment horizontal="center" vertical="center"/>
    </xf>
    <xf numFmtId="2" fontId="1" fillId="0" borderId="6" xfId="0" applyNumberFormat="1" applyFont="1" applyFill="1" applyBorder="1" applyAlignment="1">
      <alignment horizontal="center" vertical="center"/>
    </xf>
    <xf numFmtId="2" fontId="1" fillId="0" borderId="2" xfId="0" applyNumberFormat="1" applyFont="1" applyFill="1" applyBorder="1" applyAlignment="1">
      <alignment horizontal="center" vertical="center"/>
    </xf>
    <xf numFmtId="2" fontId="1" fillId="0" borderId="11" xfId="0" applyNumberFormat="1" applyFont="1" applyFill="1" applyBorder="1" applyAlignment="1">
      <alignment horizontal="center" vertical="center"/>
    </xf>
    <xf numFmtId="2" fontId="1" fillId="0" borderId="12" xfId="0" applyNumberFormat="1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168" fontId="1" fillId="0" borderId="9" xfId="1" applyNumberFormat="1" applyFont="1" applyFill="1" applyBorder="1" applyAlignment="1">
      <alignment horizontal="right" vertical="center"/>
    </xf>
    <xf numFmtId="168" fontId="1" fillId="0" borderId="3" xfId="1" applyNumberFormat="1" applyFont="1" applyFill="1" applyBorder="1" applyAlignment="1">
      <alignment horizontal="right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vertical="center"/>
    </xf>
    <xf numFmtId="2" fontId="1" fillId="0" borderId="9" xfId="0" applyNumberFormat="1" applyFont="1" applyFill="1" applyBorder="1" applyAlignment="1">
      <alignment horizontal="center" vertical="center"/>
    </xf>
    <xf numFmtId="2" fontId="1" fillId="0" borderId="3" xfId="0" applyNumberFormat="1" applyFont="1" applyFill="1" applyBorder="1" applyAlignment="1">
      <alignment horizontal="center" vertical="center"/>
    </xf>
    <xf numFmtId="0" fontId="1" fillId="0" borderId="9" xfId="0" applyFont="1" applyFill="1" applyBorder="1" applyAlignment="1">
      <alignment vertical="center" wrapText="1"/>
    </xf>
    <xf numFmtId="166" fontId="1" fillId="0" borderId="9" xfId="0" applyNumberFormat="1" applyFont="1" applyFill="1" applyBorder="1" applyAlignment="1">
      <alignment horizontal="center" vertical="center" wrapText="1"/>
    </xf>
    <xf numFmtId="166" fontId="1" fillId="0" borderId="3" xfId="0" applyNumberFormat="1" applyFont="1" applyFill="1" applyBorder="1" applyAlignment="1">
      <alignment horizontal="center" vertical="center" wrapText="1"/>
    </xf>
    <xf numFmtId="164" fontId="1" fillId="0" borderId="9" xfId="0" applyNumberFormat="1" applyFont="1" applyFill="1" applyBorder="1" applyAlignment="1">
      <alignment horizontal="center" vertical="center" wrapText="1"/>
    </xf>
    <xf numFmtId="164" fontId="1" fillId="0" borderId="3" xfId="0" applyNumberFormat="1" applyFont="1" applyFill="1" applyBorder="1" applyAlignment="1">
      <alignment horizontal="center" vertical="center" wrapText="1"/>
    </xf>
    <xf numFmtId="2" fontId="1" fillId="0" borderId="6" xfId="0" applyNumberFormat="1" applyFont="1" applyFill="1" applyBorder="1" applyAlignment="1">
      <alignment vertical="center"/>
    </xf>
    <xf numFmtId="2" fontId="1" fillId="0" borderId="5" xfId="0" applyNumberFormat="1" applyFont="1" applyFill="1" applyBorder="1" applyAlignment="1">
      <alignment horizontal="center" vertical="center" wrapText="1"/>
    </xf>
    <xf numFmtId="2" fontId="1" fillId="0" borderId="10" xfId="0" applyNumberFormat="1" applyFont="1" applyFill="1" applyBorder="1" applyAlignment="1">
      <alignment horizontal="center" vertical="center" wrapText="1"/>
    </xf>
    <xf numFmtId="2" fontId="1" fillId="0" borderId="6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4" fillId="0" borderId="0" xfId="0" applyFont="1" applyAlignment="1">
      <alignment horizontal="center"/>
    </xf>
    <xf numFmtId="0" fontId="14" fillId="0" borderId="0" xfId="0" quotePrefix="1" applyFont="1" applyAlignment="1">
      <alignment horizontal="center"/>
    </xf>
    <xf numFmtId="0" fontId="11" fillId="0" borderId="0" xfId="0" applyFont="1" applyBorder="1" applyAlignment="1">
      <alignment horizontal="center"/>
    </xf>
    <xf numFmtId="17" fontId="11" fillId="0" borderId="0" xfId="0" quotePrefix="1" applyNumberFormat="1" applyFont="1" applyBorder="1" applyAlignment="1">
      <alignment horizontal="center"/>
    </xf>
    <xf numFmtId="0" fontId="1" fillId="0" borderId="20" xfId="0" applyFont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</cellXfs>
  <cellStyles count="7">
    <cellStyle name="Comma" xfId="1" builtinId="3"/>
    <cellStyle name="Currency" xfId="3" builtinId="4"/>
    <cellStyle name="Currency 2" xfId="5"/>
    <cellStyle name="Normal" xfId="0" builtinId="0"/>
    <cellStyle name="Normal 2" xfId="4"/>
    <cellStyle name="Normal 4" xfId="6"/>
    <cellStyle name="Percent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22"/>
  <sheetViews>
    <sheetView workbookViewId="0">
      <selection activeCell="H22" sqref="H22"/>
    </sheetView>
  </sheetViews>
  <sheetFormatPr defaultRowHeight="13.2"/>
  <cols>
    <col min="1" max="1" width="16.88671875" bestFit="1" customWidth="1"/>
    <col min="2" max="2" width="17.6640625" bestFit="1" customWidth="1"/>
    <col min="3" max="3" width="17.5546875" style="3" customWidth="1"/>
    <col min="4" max="4" width="18.6640625" customWidth="1"/>
    <col min="5" max="6" width="9.6640625" style="5" customWidth="1"/>
    <col min="7" max="7" width="10.33203125" customWidth="1"/>
    <col min="8" max="8" width="10.5546875" style="5" customWidth="1"/>
    <col min="9" max="9" width="10.33203125" style="5" customWidth="1"/>
    <col min="10" max="10" width="9.6640625" style="28" customWidth="1"/>
    <col min="11" max="13" width="14.5546875" style="5" customWidth="1"/>
    <col min="15" max="15" width="10.5546875" customWidth="1"/>
    <col min="16" max="16" width="11.109375" customWidth="1"/>
    <col min="18" max="18" width="8" customWidth="1"/>
    <col min="19" max="19" width="10.109375" customWidth="1"/>
    <col min="20" max="20" width="14.44140625" customWidth="1"/>
    <col min="22" max="22" width="10.33203125" customWidth="1"/>
    <col min="23" max="23" width="8" customWidth="1"/>
    <col min="24" max="24" width="9.5546875" customWidth="1"/>
    <col min="25" max="25" width="9.88671875" customWidth="1"/>
    <col min="26" max="26" width="10.5546875" customWidth="1"/>
    <col min="27" max="27" width="11.5546875" customWidth="1"/>
  </cols>
  <sheetData>
    <row r="1" spans="1:29" ht="13.8" thickBot="1">
      <c r="A1" s="147" t="s">
        <v>62</v>
      </c>
      <c r="B1" s="149"/>
      <c r="C1" s="150" t="s">
        <v>41</v>
      </c>
      <c r="D1" s="150" t="s">
        <v>29</v>
      </c>
      <c r="E1" s="152" t="s">
        <v>42</v>
      </c>
      <c r="F1" s="152" t="s">
        <v>43</v>
      </c>
      <c r="G1" s="150" t="s">
        <v>44</v>
      </c>
      <c r="H1" s="152" t="s">
        <v>48</v>
      </c>
      <c r="I1" s="152" t="s">
        <v>45</v>
      </c>
      <c r="J1" s="154" t="s">
        <v>46</v>
      </c>
      <c r="K1" s="152" t="s">
        <v>47</v>
      </c>
      <c r="L1" s="152" t="s">
        <v>49</v>
      </c>
      <c r="M1" s="152" t="s">
        <v>60</v>
      </c>
      <c r="N1" s="150" t="s">
        <v>50</v>
      </c>
      <c r="O1" s="150" t="s">
        <v>51</v>
      </c>
      <c r="P1" s="150" t="s">
        <v>52</v>
      </c>
      <c r="Q1" s="150" t="s">
        <v>53</v>
      </c>
      <c r="R1" s="150" t="s">
        <v>54</v>
      </c>
      <c r="S1" s="150" t="s">
        <v>55</v>
      </c>
      <c r="T1" s="150" t="s">
        <v>56</v>
      </c>
      <c r="U1" s="150" t="s">
        <v>57</v>
      </c>
      <c r="V1" s="150" t="s">
        <v>58</v>
      </c>
      <c r="W1" s="150" t="s">
        <v>59</v>
      </c>
      <c r="X1" s="147" t="s">
        <v>2</v>
      </c>
      <c r="Y1" s="148"/>
      <c r="Z1" s="148"/>
      <c r="AA1" s="149"/>
    </row>
    <row r="2" spans="1:29" ht="46.2" thickBot="1">
      <c r="A2" s="2" t="s">
        <v>63</v>
      </c>
      <c r="B2" s="2" t="s">
        <v>64</v>
      </c>
      <c r="C2" s="151"/>
      <c r="D2" s="151"/>
      <c r="E2" s="153"/>
      <c r="F2" s="153"/>
      <c r="G2" s="151"/>
      <c r="H2" s="153"/>
      <c r="I2" s="153"/>
      <c r="J2" s="155"/>
      <c r="K2" s="153"/>
      <c r="L2" s="153"/>
      <c r="M2" s="153"/>
      <c r="N2" s="151"/>
      <c r="O2" s="156"/>
      <c r="P2" s="156"/>
      <c r="Q2" s="156"/>
      <c r="R2" s="156"/>
      <c r="S2" s="156"/>
      <c r="T2" s="156"/>
      <c r="U2" s="156"/>
      <c r="V2" s="156"/>
      <c r="W2" s="156"/>
      <c r="X2" s="55" t="s">
        <v>37</v>
      </c>
      <c r="Y2" s="55" t="s">
        <v>38</v>
      </c>
      <c r="Z2" s="55" t="s">
        <v>39</v>
      </c>
      <c r="AA2" s="55" t="s">
        <v>40</v>
      </c>
    </row>
    <row r="3" spans="1:29" s="21" customFormat="1" ht="15" customHeight="1" thickBot="1">
      <c r="A3" s="32">
        <v>40756</v>
      </c>
      <c r="B3" s="32">
        <v>40786</v>
      </c>
      <c r="C3" s="34" t="s">
        <v>67</v>
      </c>
      <c r="D3" s="34" t="s">
        <v>71</v>
      </c>
      <c r="E3" s="19">
        <v>0.33600000000000002</v>
      </c>
      <c r="F3" s="19">
        <v>0.6079</v>
      </c>
      <c r="G3" s="18">
        <v>11.92</v>
      </c>
      <c r="H3" s="44">
        <v>3.9491999999999999E-2</v>
      </c>
      <c r="I3" s="44">
        <v>2.369E-3</v>
      </c>
      <c r="J3" s="41">
        <v>15.936199999999999</v>
      </c>
      <c r="K3" s="47">
        <v>1.2238000000000001E-2</v>
      </c>
      <c r="L3" s="48">
        <v>1.869E-3</v>
      </c>
      <c r="M3" s="47">
        <v>0.20292299999999999</v>
      </c>
      <c r="N3" s="20">
        <v>2.62</v>
      </c>
      <c r="O3" s="20">
        <v>0.77</v>
      </c>
      <c r="P3" s="20">
        <v>47.54</v>
      </c>
      <c r="Q3" s="20">
        <v>150.77000000000001</v>
      </c>
      <c r="R3" s="20">
        <v>25.46</v>
      </c>
      <c r="S3" s="20">
        <v>0.23</v>
      </c>
      <c r="T3" s="20">
        <v>6.15</v>
      </c>
      <c r="U3" s="20">
        <v>8.69</v>
      </c>
      <c r="V3" s="20">
        <v>1.69</v>
      </c>
      <c r="W3" s="20">
        <v>331.77</v>
      </c>
      <c r="X3" s="18">
        <v>26.748000000000001</v>
      </c>
      <c r="Y3" s="18">
        <v>25.747</v>
      </c>
      <c r="Z3" s="18">
        <v>24.745000000000001</v>
      </c>
      <c r="AA3" s="18">
        <v>23.744</v>
      </c>
      <c r="AC3" s="56"/>
    </row>
    <row r="4" spans="1:29" s="21" customFormat="1" ht="15" customHeight="1" thickBot="1">
      <c r="A4" s="32">
        <v>40756</v>
      </c>
      <c r="B4" s="32">
        <v>40786</v>
      </c>
      <c r="C4" s="34" t="s">
        <v>68</v>
      </c>
      <c r="D4" s="34" t="s">
        <v>71</v>
      </c>
      <c r="E4" s="19">
        <v>0.2243</v>
      </c>
      <c r="F4" s="19">
        <v>0.51339999999999997</v>
      </c>
      <c r="G4" s="18">
        <v>12.31</v>
      </c>
      <c r="H4" s="44">
        <v>5.0700000000000002E-2</v>
      </c>
      <c r="I4" s="45">
        <v>3.8999999999999998E-3</v>
      </c>
      <c r="J4" s="42">
        <v>9.7200000000000006</v>
      </c>
      <c r="K4" s="47">
        <v>2.0400000000000001E-2</v>
      </c>
      <c r="L4" s="47">
        <v>2.3E-3</v>
      </c>
      <c r="M4" s="47">
        <v>0.224</v>
      </c>
      <c r="N4" s="20">
        <v>3.5</v>
      </c>
      <c r="O4" s="20">
        <v>3.5</v>
      </c>
      <c r="P4" s="20">
        <v>14</v>
      </c>
      <c r="Q4" s="20">
        <v>683</v>
      </c>
      <c r="R4" s="20">
        <v>32.75</v>
      </c>
      <c r="S4" s="20">
        <v>0.98</v>
      </c>
      <c r="T4" s="20">
        <v>2.75</v>
      </c>
      <c r="U4" s="20">
        <v>21.75</v>
      </c>
      <c r="V4" s="20">
        <v>2.75</v>
      </c>
      <c r="W4" s="20">
        <v>459.5</v>
      </c>
      <c r="X4" s="18">
        <v>29.041</v>
      </c>
      <c r="Y4" s="18">
        <v>27.073</v>
      </c>
      <c r="Z4" s="18">
        <v>25.103999999999999</v>
      </c>
      <c r="AA4" s="18">
        <v>23.135000000000002</v>
      </c>
      <c r="AB4" s="64"/>
      <c r="AC4" s="56"/>
    </row>
    <row r="5" spans="1:29" s="21" customFormat="1" ht="15" customHeight="1" thickBot="1">
      <c r="A5" s="32">
        <v>40756</v>
      </c>
      <c r="B5" s="32">
        <v>40786</v>
      </c>
      <c r="C5" s="34" t="s">
        <v>81</v>
      </c>
      <c r="D5" s="34" t="s">
        <v>78</v>
      </c>
      <c r="E5" s="19">
        <v>0.2387</v>
      </c>
      <c r="F5" s="19">
        <v>0.58809999999999996</v>
      </c>
      <c r="G5" s="18">
        <v>8.49</v>
      </c>
      <c r="H5" s="44">
        <v>4.972E-2</v>
      </c>
      <c r="I5" s="45">
        <v>1.524E-2</v>
      </c>
      <c r="J5" s="42">
        <v>193.96799999999999</v>
      </c>
      <c r="K5" s="47">
        <v>3.168E-2</v>
      </c>
      <c r="L5" s="47">
        <v>1.8200000000000001E-2</v>
      </c>
      <c r="M5" s="47">
        <v>0</v>
      </c>
      <c r="N5" s="20">
        <v>5.2</v>
      </c>
      <c r="O5" s="20">
        <v>1</v>
      </c>
      <c r="P5" s="20">
        <v>63.8</v>
      </c>
      <c r="Q5" s="20">
        <v>555.79999999999995</v>
      </c>
      <c r="R5" s="20">
        <v>24.2</v>
      </c>
      <c r="S5" s="20">
        <v>1.36</v>
      </c>
      <c r="T5" s="20">
        <v>16.2</v>
      </c>
      <c r="U5" s="20">
        <v>17.2</v>
      </c>
      <c r="V5" s="20">
        <v>7.2</v>
      </c>
      <c r="W5" s="20">
        <v>591.79999999999995</v>
      </c>
      <c r="X5" s="18">
        <v>43.926000000000002</v>
      </c>
      <c r="Y5" s="18">
        <v>40.371000000000002</v>
      </c>
      <c r="Z5" s="18">
        <v>36.814999999999998</v>
      </c>
      <c r="AA5" s="18">
        <v>32.073999999999998</v>
      </c>
      <c r="AB5" s="10"/>
      <c r="AC5" s="56"/>
    </row>
    <row r="6" spans="1:29" s="21" customFormat="1" ht="15" customHeight="1" thickBot="1">
      <c r="A6" s="32">
        <v>40756</v>
      </c>
      <c r="B6" s="32">
        <v>40786</v>
      </c>
      <c r="C6" s="34" t="s">
        <v>321</v>
      </c>
      <c r="D6" s="34" t="s">
        <v>77</v>
      </c>
      <c r="E6" s="19">
        <v>1.43E-2</v>
      </c>
      <c r="F6" s="19">
        <v>0.70669999999999999</v>
      </c>
      <c r="G6" s="18">
        <v>7.3</v>
      </c>
      <c r="H6" s="44">
        <v>7.2700000000000001E-2</v>
      </c>
      <c r="I6" s="45">
        <v>6.3E-3</v>
      </c>
      <c r="J6" s="42">
        <v>0</v>
      </c>
      <c r="K6" s="47">
        <v>1.7100000000000001E-2</v>
      </c>
      <c r="L6" s="47">
        <v>5.1999999999999998E-3</v>
      </c>
      <c r="M6" s="47">
        <v>1.5900000000000001E-2</v>
      </c>
      <c r="N6" s="20">
        <v>5</v>
      </c>
      <c r="O6" s="20">
        <v>2</v>
      </c>
      <c r="P6" s="20">
        <v>46</v>
      </c>
      <c r="Q6" s="20">
        <v>277</v>
      </c>
      <c r="R6" s="20">
        <v>54</v>
      </c>
      <c r="S6" s="20">
        <v>0</v>
      </c>
      <c r="T6" s="20">
        <v>0</v>
      </c>
      <c r="U6" s="20">
        <v>30</v>
      </c>
      <c r="V6" s="20">
        <v>4</v>
      </c>
      <c r="W6" s="20">
        <v>609</v>
      </c>
      <c r="X6" s="18">
        <v>52.426000000000002</v>
      </c>
      <c r="Y6" s="18">
        <v>50.539000000000001</v>
      </c>
      <c r="Z6" s="18">
        <v>48.652000000000001</v>
      </c>
      <c r="AA6" s="18">
        <v>46.136000000000003</v>
      </c>
      <c r="AB6" s="10"/>
      <c r="AC6" s="56"/>
    </row>
    <row r="7" spans="1:29" s="8" customFormat="1" ht="15" customHeight="1" thickBot="1">
      <c r="A7" s="32">
        <v>40756</v>
      </c>
      <c r="B7" s="32">
        <v>40786</v>
      </c>
      <c r="C7" s="12" t="s">
        <v>74</v>
      </c>
      <c r="D7" s="34" t="s">
        <v>71</v>
      </c>
      <c r="E7" s="22">
        <v>0.26939999999999997</v>
      </c>
      <c r="F7" s="22">
        <v>0.40749999999999997</v>
      </c>
      <c r="G7" s="9">
        <v>11.77</v>
      </c>
      <c r="H7" s="45">
        <v>3.1E-2</v>
      </c>
      <c r="I7" s="45">
        <v>2.5000000000000001E-3</v>
      </c>
      <c r="J7" s="42">
        <v>20.83</v>
      </c>
      <c r="K7" s="49">
        <v>1.55E-2</v>
      </c>
      <c r="L7" s="49">
        <v>1.6000000000000001E-3</v>
      </c>
      <c r="M7" s="49">
        <v>0.39700000000000002</v>
      </c>
      <c r="N7" s="13">
        <v>6.5</v>
      </c>
      <c r="O7" s="13">
        <v>1</v>
      </c>
      <c r="P7" s="20">
        <v>18.75</v>
      </c>
      <c r="Q7" s="20">
        <v>145</v>
      </c>
      <c r="R7" s="20">
        <v>9.5</v>
      </c>
      <c r="S7" s="13">
        <v>0.6</v>
      </c>
      <c r="T7" s="13">
        <v>0</v>
      </c>
      <c r="U7" s="13">
        <v>16</v>
      </c>
      <c r="V7" s="13">
        <v>6</v>
      </c>
      <c r="W7" s="13">
        <v>386.75</v>
      </c>
      <c r="X7" s="9">
        <v>22.195</v>
      </c>
      <c r="Y7" s="9">
        <v>20.931000000000001</v>
      </c>
      <c r="Z7" s="9">
        <v>19.667999999999999</v>
      </c>
      <c r="AA7" s="9">
        <v>18.404</v>
      </c>
      <c r="AC7" s="10"/>
    </row>
    <row r="8" spans="1:29" s="8" customFormat="1" ht="15" customHeight="1" thickBot="1">
      <c r="A8" s="32">
        <v>40756</v>
      </c>
      <c r="B8" s="32">
        <v>40786</v>
      </c>
      <c r="C8" s="12" t="s">
        <v>69</v>
      </c>
      <c r="D8" s="34" t="s">
        <v>77</v>
      </c>
      <c r="E8" s="22">
        <v>0.2069</v>
      </c>
      <c r="F8" s="22">
        <v>0.63370000000000004</v>
      </c>
      <c r="G8" s="9">
        <v>7.69</v>
      </c>
      <c r="H8" s="45">
        <v>5.1825000000000003E-2</v>
      </c>
      <c r="I8" s="45">
        <v>9.8499999999999994E-3</v>
      </c>
      <c r="J8" s="42">
        <v>5.875</v>
      </c>
      <c r="K8" s="49">
        <v>2.2599999999999999E-2</v>
      </c>
      <c r="L8" s="49">
        <v>3.075E-3</v>
      </c>
      <c r="M8" s="49">
        <v>2.7050000000000001E-2</v>
      </c>
      <c r="N8" s="13">
        <v>11.75</v>
      </c>
      <c r="O8" s="13">
        <v>2</v>
      </c>
      <c r="P8" s="20">
        <v>72.5</v>
      </c>
      <c r="Q8" s="20">
        <v>804.25</v>
      </c>
      <c r="R8" s="20">
        <v>42.75</v>
      </c>
      <c r="S8" s="13">
        <v>0.7</v>
      </c>
      <c r="T8" s="13">
        <v>8.5</v>
      </c>
      <c r="U8" s="13">
        <v>19</v>
      </c>
      <c r="V8" s="13">
        <v>4.5</v>
      </c>
      <c r="W8" s="13">
        <v>1295</v>
      </c>
      <c r="X8" s="9">
        <v>44.9</v>
      </c>
      <c r="Y8" s="9">
        <v>41.94</v>
      </c>
      <c r="Z8" s="9">
        <v>38.99</v>
      </c>
      <c r="AA8" s="9">
        <v>35.049999999999997</v>
      </c>
      <c r="AC8" s="10"/>
    </row>
    <row r="9" spans="1:29" s="8" customFormat="1" ht="15" customHeight="1" thickBot="1">
      <c r="A9" s="32">
        <v>40756</v>
      </c>
      <c r="B9" s="32">
        <v>40786</v>
      </c>
      <c r="C9" s="34" t="s">
        <v>85</v>
      </c>
      <c r="D9" s="34" t="s">
        <v>71</v>
      </c>
      <c r="E9" s="22">
        <v>0.27250000000000002</v>
      </c>
      <c r="F9" s="22">
        <v>0.44069999999999998</v>
      </c>
      <c r="G9" s="9">
        <v>12.26</v>
      </c>
      <c r="H9" s="45">
        <v>3.1E-2</v>
      </c>
      <c r="I9" s="45">
        <v>3.5999999999999999E-3</v>
      </c>
      <c r="J9" s="42">
        <v>18.05</v>
      </c>
      <c r="K9" s="49">
        <v>1.9800000000000002E-2</v>
      </c>
      <c r="L9" s="49">
        <v>1.6000000000000001E-3</v>
      </c>
      <c r="M9" s="49">
        <v>0.33860000000000001</v>
      </c>
      <c r="N9" s="13">
        <v>3.57</v>
      </c>
      <c r="O9" s="13">
        <v>1.0900000000000001</v>
      </c>
      <c r="P9" s="20">
        <v>13.46</v>
      </c>
      <c r="Q9" s="20">
        <v>208.2</v>
      </c>
      <c r="R9" s="20">
        <v>7.97</v>
      </c>
      <c r="S9" s="13">
        <v>0.46</v>
      </c>
      <c r="T9" s="13">
        <v>5.43</v>
      </c>
      <c r="U9" s="13">
        <v>7.63</v>
      </c>
      <c r="V9" s="13">
        <v>5.57</v>
      </c>
      <c r="W9" s="13">
        <v>399</v>
      </c>
      <c r="X9" s="9">
        <v>23.913</v>
      </c>
      <c r="Y9" s="9">
        <v>22.116</v>
      </c>
      <c r="Z9" s="9">
        <v>20.318999999999999</v>
      </c>
      <c r="AA9" s="9">
        <v>18.521999999999998</v>
      </c>
      <c r="AC9" s="10"/>
    </row>
    <row r="10" spans="1:29" s="8" customFormat="1" ht="15" customHeight="1" thickBot="1">
      <c r="A10" s="32">
        <v>40756</v>
      </c>
      <c r="B10" s="32">
        <v>40786</v>
      </c>
      <c r="C10" s="34" t="s">
        <v>200</v>
      </c>
      <c r="D10" s="34" t="s">
        <v>77</v>
      </c>
      <c r="E10" s="22">
        <v>0.17860000000000001</v>
      </c>
      <c r="F10" s="22">
        <v>0.69299999999999995</v>
      </c>
      <c r="G10" s="9">
        <v>6.94</v>
      </c>
      <c r="H10" s="45">
        <v>5.3666699999999998E-2</v>
      </c>
      <c r="I10" s="45">
        <v>7.3867000000000004E-3</v>
      </c>
      <c r="J10" s="42">
        <v>4.4333</v>
      </c>
      <c r="K10" s="49">
        <v>3.55667E-2</v>
      </c>
      <c r="L10" s="49">
        <v>3.3833000000000001E-3</v>
      </c>
      <c r="M10" s="49">
        <v>0</v>
      </c>
      <c r="N10" s="13">
        <v>5</v>
      </c>
      <c r="O10" s="13">
        <v>2.33</v>
      </c>
      <c r="P10" s="20">
        <v>61.67</v>
      </c>
      <c r="Q10" s="20">
        <v>547.66999999999996</v>
      </c>
      <c r="R10" s="20">
        <v>31.67</v>
      </c>
      <c r="S10" s="13">
        <v>1.53</v>
      </c>
      <c r="T10" s="13">
        <v>8</v>
      </c>
      <c r="U10" s="13">
        <v>22.33</v>
      </c>
      <c r="V10" s="13">
        <v>4.67</v>
      </c>
      <c r="W10" s="13">
        <v>868.33</v>
      </c>
      <c r="X10" s="9">
        <v>42.56</v>
      </c>
      <c r="Y10" s="9">
        <v>40.340000000000003</v>
      </c>
      <c r="Z10" s="9">
        <v>38.119999999999997</v>
      </c>
      <c r="AA10" s="9">
        <v>35.17</v>
      </c>
      <c r="AC10" s="10"/>
    </row>
    <row r="11" spans="1:29" s="8" customFormat="1" ht="15" customHeight="1" thickBot="1">
      <c r="A11" s="32">
        <v>40756</v>
      </c>
      <c r="B11" s="32">
        <v>40786</v>
      </c>
      <c r="C11" s="34" t="s">
        <v>90</v>
      </c>
      <c r="D11" s="34" t="s">
        <v>78</v>
      </c>
      <c r="E11" s="22">
        <v>0.1895</v>
      </c>
      <c r="F11" s="22">
        <v>0.67069999999999996</v>
      </c>
      <c r="G11" s="9">
        <v>8.1</v>
      </c>
      <c r="H11" s="45">
        <v>6.5799999999999997E-2</v>
      </c>
      <c r="I11" s="45">
        <v>9.9000000000000008E-3</v>
      </c>
      <c r="J11" s="42">
        <v>6.12</v>
      </c>
      <c r="K11" s="49">
        <v>3.2399999999999998E-2</v>
      </c>
      <c r="L11" s="49">
        <v>2.8E-3</v>
      </c>
      <c r="M11" s="49">
        <v>8.8000000000000005E-3</v>
      </c>
      <c r="N11" s="13">
        <v>3</v>
      </c>
      <c r="O11" s="13">
        <v>1.1399999999999999</v>
      </c>
      <c r="P11" s="20">
        <v>89.14</v>
      </c>
      <c r="Q11" s="20">
        <v>659.71</v>
      </c>
      <c r="R11" s="20">
        <v>20.57</v>
      </c>
      <c r="S11" s="13">
        <v>1.26</v>
      </c>
      <c r="T11" s="13">
        <v>6.29</v>
      </c>
      <c r="U11" s="13">
        <v>16.14</v>
      </c>
      <c r="V11" s="13">
        <v>1.43</v>
      </c>
      <c r="W11" s="13">
        <v>649</v>
      </c>
      <c r="X11" s="9">
        <v>53.311</v>
      </c>
      <c r="Y11" s="9">
        <v>50.351999999999997</v>
      </c>
      <c r="Z11" s="9">
        <v>47.392000000000003</v>
      </c>
      <c r="AA11" s="9">
        <v>43.447000000000003</v>
      </c>
    </row>
    <row r="12" spans="1:29" s="8" customFormat="1" ht="15" customHeight="1" thickBot="1">
      <c r="A12" s="32">
        <v>40756</v>
      </c>
      <c r="B12" s="32">
        <v>40786</v>
      </c>
      <c r="C12" s="12" t="s">
        <v>87</v>
      </c>
      <c r="D12" s="34" t="s">
        <v>78</v>
      </c>
      <c r="E12" s="22">
        <v>0.16039999999999999</v>
      </c>
      <c r="F12" s="22">
        <v>0.68869999999999998</v>
      </c>
      <c r="G12" s="9">
        <v>8.4600000000000009</v>
      </c>
      <c r="H12" s="45">
        <v>6.5850000000000006E-2</v>
      </c>
      <c r="I12" s="45">
        <v>1.4567E-2</v>
      </c>
      <c r="J12" s="42">
        <v>7.5</v>
      </c>
      <c r="K12" s="49">
        <v>3.6616999999999997E-2</v>
      </c>
      <c r="L12" s="49">
        <v>3.0000000000000001E-3</v>
      </c>
      <c r="M12" s="49">
        <v>1.0699999999999999E-2</v>
      </c>
      <c r="N12" s="13">
        <v>4.33</v>
      </c>
      <c r="O12" s="13">
        <v>2.33</v>
      </c>
      <c r="P12" s="20">
        <v>95</v>
      </c>
      <c r="Q12" s="20">
        <v>340.67</v>
      </c>
      <c r="R12" s="20">
        <v>44.67</v>
      </c>
      <c r="S12" s="13">
        <v>0.85</v>
      </c>
      <c r="T12" s="13">
        <v>9.33</v>
      </c>
      <c r="U12" s="13">
        <v>22.83</v>
      </c>
      <c r="V12" s="13">
        <v>4.83</v>
      </c>
      <c r="W12" s="13">
        <v>847.67</v>
      </c>
      <c r="X12" s="9">
        <v>59.917999999999999</v>
      </c>
      <c r="Y12" s="9">
        <v>55.548000000000002</v>
      </c>
      <c r="Z12" s="1">
        <v>51.177999999999997</v>
      </c>
      <c r="AA12" s="1">
        <v>45.351999999999997</v>
      </c>
    </row>
    <row r="13" spans="1:29" s="8" customFormat="1" ht="15" customHeight="1" thickBot="1">
      <c r="A13" s="32">
        <v>40756</v>
      </c>
      <c r="B13" s="32">
        <v>40786</v>
      </c>
      <c r="C13" s="12" t="s">
        <v>82</v>
      </c>
      <c r="D13" s="34" t="s">
        <v>78</v>
      </c>
      <c r="E13" s="22">
        <v>0.26910000000000001</v>
      </c>
      <c r="F13" s="22">
        <v>0.51719999999999999</v>
      </c>
      <c r="G13" s="9">
        <v>8.31</v>
      </c>
      <c r="H13" s="45">
        <v>4.3270999999999997E-2</v>
      </c>
      <c r="I13" s="45">
        <v>9.6570000000000007E-3</v>
      </c>
      <c r="J13" s="42">
        <v>9.3757000000000001</v>
      </c>
      <c r="K13" s="49">
        <v>2.4417000000000001E-2</v>
      </c>
      <c r="L13" s="49">
        <v>2.0140000000000002E-3</v>
      </c>
      <c r="M13" s="49">
        <v>8.7569999999999992E-3</v>
      </c>
      <c r="N13" s="13">
        <v>11.86</v>
      </c>
      <c r="O13" s="13">
        <v>2</v>
      </c>
      <c r="P13" s="20">
        <v>93.57</v>
      </c>
      <c r="Q13" s="20">
        <v>403.43</v>
      </c>
      <c r="R13" s="20">
        <v>83.57</v>
      </c>
      <c r="S13" s="13">
        <v>0.89</v>
      </c>
      <c r="T13" s="13">
        <v>16.71</v>
      </c>
      <c r="U13" s="13">
        <v>27.14</v>
      </c>
      <c r="V13" s="13">
        <v>0.86</v>
      </c>
      <c r="W13" s="13">
        <v>1131.57</v>
      </c>
      <c r="X13" s="9">
        <v>40.585000000000001</v>
      </c>
      <c r="Y13" s="9">
        <v>37.610999999999997</v>
      </c>
      <c r="Z13" s="1">
        <v>34.636000000000003</v>
      </c>
      <c r="AA13" s="1">
        <v>30.67</v>
      </c>
    </row>
    <row r="14" spans="1:29" ht="15" customHeight="1" thickBot="1">
      <c r="A14" s="32">
        <v>40756</v>
      </c>
      <c r="B14" s="32">
        <v>40786</v>
      </c>
      <c r="C14" s="33" t="s">
        <v>70</v>
      </c>
      <c r="D14" s="34" t="s">
        <v>71</v>
      </c>
      <c r="E14" s="4">
        <v>0.29799999999999999</v>
      </c>
      <c r="F14" s="4">
        <v>0.57689999999999997</v>
      </c>
      <c r="G14" s="1">
        <v>12.38</v>
      </c>
      <c r="H14" s="46">
        <v>3.9417000000000001E-2</v>
      </c>
      <c r="I14" s="46">
        <v>2.0999999999999999E-3</v>
      </c>
      <c r="J14" s="43">
        <v>15.466699999999999</v>
      </c>
      <c r="K14" s="50">
        <v>1.43E-2</v>
      </c>
      <c r="L14" s="50">
        <v>2.0999999999999999E-3</v>
      </c>
      <c r="M14" s="50">
        <v>0.22900000000000001</v>
      </c>
      <c r="N14" s="1">
        <v>3</v>
      </c>
      <c r="O14" s="1">
        <v>1</v>
      </c>
      <c r="P14" s="1">
        <v>20.5</v>
      </c>
      <c r="Q14" s="1">
        <v>190.83</v>
      </c>
      <c r="R14" s="1">
        <v>23.33</v>
      </c>
      <c r="S14" s="1">
        <v>0.17</v>
      </c>
      <c r="T14" s="1">
        <v>5.67</v>
      </c>
      <c r="U14" s="1">
        <v>9.17</v>
      </c>
      <c r="V14" s="1">
        <v>2.5</v>
      </c>
      <c r="W14" s="1">
        <v>336.67</v>
      </c>
      <c r="X14" s="1">
        <v>26.616</v>
      </c>
      <c r="Y14" s="18">
        <v>25.568000000000001</v>
      </c>
      <c r="Z14" s="1">
        <v>24.52</v>
      </c>
      <c r="AA14" s="1">
        <v>23.471</v>
      </c>
    </row>
    <row r="15" spans="1:29" ht="15" customHeight="1" thickBot="1">
      <c r="A15" s="32">
        <v>40756</v>
      </c>
      <c r="B15" s="32">
        <v>40786</v>
      </c>
      <c r="C15" s="34" t="s">
        <v>319</v>
      </c>
      <c r="D15" s="34" t="s">
        <v>78</v>
      </c>
      <c r="E15" s="4">
        <v>0.14449999999999999</v>
      </c>
      <c r="F15" s="4">
        <v>0.56530000000000002</v>
      </c>
      <c r="G15" s="1">
        <v>8.2799999999999994</v>
      </c>
      <c r="H15" s="46">
        <v>4.1133000000000003E-2</v>
      </c>
      <c r="I15" s="46">
        <v>8.3999999999999995E-3</v>
      </c>
      <c r="J15" s="43">
        <v>6.43</v>
      </c>
      <c r="K15" s="50">
        <v>3.3700000000000001E-2</v>
      </c>
      <c r="L15" s="50">
        <v>1.1999999999999999E-3</v>
      </c>
      <c r="M15" s="50">
        <v>1.8E-3</v>
      </c>
      <c r="N15" s="1">
        <v>4</v>
      </c>
      <c r="O15" s="1">
        <v>1</v>
      </c>
      <c r="P15" s="1">
        <v>41</v>
      </c>
      <c r="Q15" s="1">
        <v>338.67</v>
      </c>
      <c r="R15" s="1">
        <v>12</v>
      </c>
      <c r="S15" s="1">
        <v>1.3</v>
      </c>
      <c r="T15" s="1">
        <v>10.33</v>
      </c>
      <c r="U15" s="1">
        <v>14</v>
      </c>
      <c r="V15" s="1">
        <v>6.33</v>
      </c>
      <c r="W15" s="1">
        <v>589.66999999999996</v>
      </c>
      <c r="X15" s="1">
        <v>36.462000000000003</v>
      </c>
      <c r="Y15" s="1">
        <v>33.94</v>
      </c>
      <c r="Z15" s="1">
        <v>31.417999999999999</v>
      </c>
      <c r="AA15" s="1">
        <v>28.056000000000001</v>
      </c>
    </row>
    <row r="16" spans="1:29" ht="15" customHeight="1" thickBot="1">
      <c r="A16" s="33"/>
      <c r="B16" s="33"/>
      <c r="C16" s="33"/>
      <c r="D16" s="1"/>
      <c r="E16" s="4"/>
      <c r="F16" s="4"/>
      <c r="G16" s="1"/>
      <c r="H16" s="4"/>
      <c r="I16" s="4"/>
      <c r="J16" s="31"/>
      <c r="K16" s="4"/>
      <c r="L16" s="4"/>
      <c r="M16" s="4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9" spans="16:18">
      <c r="P19" s="51"/>
      <c r="Q19" s="51"/>
      <c r="R19" s="51"/>
    </row>
    <row r="20" spans="16:18">
      <c r="P20" s="51"/>
      <c r="Q20" s="54"/>
      <c r="R20" s="51"/>
    </row>
    <row r="21" spans="16:18">
      <c r="P21" s="51"/>
      <c r="Q21" s="51"/>
      <c r="R21" s="51"/>
    </row>
    <row r="22" spans="16:18">
      <c r="P22" s="51"/>
      <c r="Q22" s="51"/>
      <c r="R22" s="51"/>
    </row>
  </sheetData>
  <mergeCells count="23">
    <mergeCell ref="A1:B1"/>
    <mergeCell ref="S1:S2"/>
    <mergeCell ref="R1:R2"/>
    <mergeCell ref="Q1:Q2"/>
    <mergeCell ref="P1:P2"/>
    <mergeCell ref="D1:D2"/>
    <mergeCell ref="C1:C2"/>
    <mergeCell ref="E1:E2"/>
    <mergeCell ref="F1:F2"/>
    <mergeCell ref="X1:AA1"/>
    <mergeCell ref="G1:G2"/>
    <mergeCell ref="M1:M2"/>
    <mergeCell ref="H1:H2"/>
    <mergeCell ref="I1:I2"/>
    <mergeCell ref="J1:J2"/>
    <mergeCell ref="O1:O2"/>
    <mergeCell ref="T1:T2"/>
    <mergeCell ref="K1:K2"/>
    <mergeCell ref="L1:L2"/>
    <mergeCell ref="W1:W2"/>
    <mergeCell ref="V1:V2"/>
    <mergeCell ref="U1:U2"/>
    <mergeCell ref="N1:N2"/>
  </mergeCells>
  <phoneticPr fontId="2" type="noConversion"/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Y95"/>
  <sheetViews>
    <sheetView tabSelected="1" zoomScale="90" zoomScaleNormal="90" workbookViewId="0">
      <pane ySplit="780" topLeftCell="A34" activePane="bottomLeft"/>
      <selection activeCell="L1" sqref="L1:M1048576"/>
      <selection pane="bottomLeft" activeCell="I55" sqref="I55"/>
    </sheetView>
  </sheetViews>
  <sheetFormatPr defaultColWidth="9.109375" defaultRowHeight="13.2"/>
  <cols>
    <col min="1" max="1" width="10.6640625" style="14" customWidth="1"/>
    <col min="2" max="2" width="15.6640625" style="14" customWidth="1"/>
    <col min="3" max="3" width="19.6640625" style="14" customWidth="1"/>
    <col min="4" max="4" width="13.33203125" style="29" customWidth="1"/>
    <col min="5" max="5" width="11.33203125" style="29" customWidth="1"/>
    <col min="6" max="6" width="6.6640625" style="38" customWidth="1"/>
    <col min="7" max="8" width="6.6640625" style="8" customWidth="1"/>
    <col min="9" max="9" width="9" style="24" customWidth="1"/>
    <col min="10" max="10" width="6.6640625" style="15" customWidth="1"/>
    <col min="11" max="11" width="10.109375" style="30" bestFit="1" customWidth="1"/>
    <col min="12" max="12" width="10.44140625" style="16" bestFit="1" customWidth="1"/>
    <col min="13" max="13" width="9.5546875" style="16" bestFit="1" customWidth="1"/>
    <col min="14" max="15" width="9.109375" style="16"/>
    <col min="16" max="16" width="9.109375" style="17"/>
    <col min="17" max="17" width="8.44140625" style="16" customWidth="1"/>
    <col min="18" max="18" width="8.21875" style="16" customWidth="1"/>
    <col min="19" max="19" width="8.6640625" style="16" customWidth="1"/>
    <col min="20" max="20" width="7.33203125" style="26" customWidth="1"/>
    <col min="21" max="21" width="8.5546875" style="16" bestFit="1" customWidth="1"/>
    <col min="22" max="22" width="8.44140625" style="16" customWidth="1"/>
    <col min="23" max="23" width="8.5546875" style="16" bestFit="1" customWidth="1"/>
    <col min="24" max="24" width="6.5546875" style="16" bestFit="1" customWidth="1"/>
    <col min="25" max="25" width="7.33203125" style="16" customWidth="1"/>
    <col min="26" max="27" width="8.5546875" style="16" bestFit="1" customWidth="1"/>
    <col min="28" max="28" width="7" style="23" bestFit="1" customWidth="1"/>
    <col min="29" max="29" width="8.5546875" style="16" bestFit="1" customWidth="1"/>
    <col min="30" max="30" width="9.44140625" style="16" customWidth="1"/>
    <col min="31" max="31" width="6.88671875" style="16" customWidth="1"/>
    <col min="32" max="32" width="7.44140625" style="16" customWidth="1"/>
    <col min="33" max="43" width="7.6640625" style="16" customWidth="1"/>
    <col min="44" max="44" width="9.5546875" style="16" customWidth="1"/>
    <col min="45" max="46" width="7.6640625" style="16" customWidth="1"/>
    <col min="47" max="47" width="8.5546875" style="16" customWidth="1"/>
    <col min="48" max="48" width="8.88671875" style="16" customWidth="1"/>
    <col min="49" max="53" width="7.6640625" style="16" customWidth="1"/>
    <col min="54" max="54" width="7.6640625" style="17" customWidth="1"/>
    <col min="55" max="207" width="9.109375" style="7"/>
    <col min="208" max="16384" width="9.109375" style="6"/>
  </cols>
  <sheetData>
    <row r="1" spans="1:207" s="8" customFormat="1" ht="29.25" customHeight="1" thickBot="1">
      <c r="A1" s="163" t="s">
        <v>17</v>
      </c>
      <c r="B1" s="167" t="s">
        <v>18</v>
      </c>
      <c r="C1" s="167" t="s">
        <v>72</v>
      </c>
      <c r="D1" s="169" t="s">
        <v>19</v>
      </c>
      <c r="E1" s="169" t="s">
        <v>20</v>
      </c>
      <c r="F1" s="165" t="s">
        <v>21</v>
      </c>
      <c r="G1" s="167" t="s">
        <v>22</v>
      </c>
      <c r="H1" s="167" t="s">
        <v>23</v>
      </c>
      <c r="I1" s="171" t="s">
        <v>24</v>
      </c>
      <c r="J1" s="172" t="s">
        <v>25</v>
      </c>
      <c r="K1" s="174" t="s">
        <v>35</v>
      </c>
      <c r="L1" s="157" t="s">
        <v>26</v>
      </c>
      <c r="M1" s="176"/>
      <c r="N1" s="177" t="s">
        <v>27</v>
      </c>
      <c r="O1" s="178"/>
      <c r="P1" s="179"/>
      <c r="Q1" s="157" t="s">
        <v>16</v>
      </c>
      <c r="R1" s="158"/>
      <c r="S1" s="158"/>
      <c r="T1" s="158"/>
      <c r="U1" s="158"/>
      <c r="V1" s="158"/>
      <c r="W1" s="158"/>
      <c r="X1" s="158"/>
      <c r="Y1" s="158"/>
      <c r="Z1" s="158"/>
      <c r="AA1" s="158"/>
      <c r="AB1" s="158"/>
      <c r="AC1" s="158"/>
      <c r="AD1" s="159"/>
      <c r="AE1" s="157" t="s">
        <v>34</v>
      </c>
      <c r="AF1" s="158"/>
      <c r="AG1" s="158"/>
      <c r="AH1" s="158"/>
      <c r="AI1" s="158"/>
      <c r="AJ1" s="158"/>
      <c r="AK1" s="158"/>
      <c r="AL1" s="158"/>
      <c r="AM1" s="158"/>
      <c r="AN1" s="158"/>
      <c r="AO1" s="158"/>
      <c r="AP1" s="158"/>
      <c r="AQ1" s="158"/>
      <c r="AR1" s="159"/>
      <c r="AS1" s="160" t="s">
        <v>36</v>
      </c>
      <c r="AT1" s="161"/>
      <c r="AU1" s="161"/>
      <c r="AV1" s="161"/>
      <c r="AW1" s="161"/>
      <c r="AX1" s="161"/>
      <c r="AY1" s="161"/>
      <c r="AZ1" s="161"/>
      <c r="BA1" s="161"/>
      <c r="BB1" s="162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10"/>
      <c r="BO1" s="10"/>
      <c r="BP1" s="10"/>
      <c r="BQ1" s="10"/>
      <c r="BR1" s="10"/>
      <c r="BS1" s="10"/>
      <c r="BT1" s="10"/>
      <c r="BU1" s="10"/>
      <c r="BV1" s="10"/>
      <c r="BW1" s="10"/>
      <c r="BX1" s="10"/>
      <c r="BY1" s="10"/>
      <c r="BZ1" s="10"/>
      <c r="CA1" s="10"/>
      <c r="CB1" s="10"/>
      <c r="CC1" s="10"/>
      <c r="CD1" s="10"/>
      <c r="CE1" s="10"/>
      <c r="CF1" s="10"/>
      <c r="CG1" s="10"/>
      <c r="CH1" s="10"/>
      <c r="CI1" s="10"/>
      <c r="CJ1" s="10"/>
      <c r="CK1" s="10"/>
      <c r="CL1" s="10"/>
      <c r="CM1" s="10"/>
      <c r="CN1" s="10"/>
      <c r="CO1" s="10"/>
      <c r="CP1" s="10"/>
      <c r="CQ1" s="10"/>
      <c r="CR1" s="10"/>
      <c r="CS1" s="10"/>
      <c r="CT1" s="10"/>
      <c r="CU1" s="10"/>
      <c r="CV1" s="10"/>
      <c r="CW1" s="10"/>
      <c r="CX1" s="10"/>
      <c r="CY1" s="10"/>
      <c r="CZ1" s="10"/>
      <c r="DA1" s="10"/>
      <c r="DB1" s="10"/>
      <c r="DC1" s="10"/>
      <c r="DD1" s="10"/>
      <c r="DE1" s="10"/>
      <c r="DF1" s="10"/>
      <c r="DG1" s="10"/>
      <c r="DH1" s="10"/>
      <c r="DI1" s="10"/>
      <c r="DJ1" s="10"/>
      <c r="DK1" s="10"/>
      <c r="DL1" s="10"/>
      <c r="DM1" s="10"/>
      <c r="DN1" s="10"/>
      <c r="DO1" s="10"/>
      <c r="DP1" s="10"/>
      <c r="DQ1" s="10"/>
      <c r="DR1" s="10"/>
      <c r="DS1" s="10"/>
      <c r="DT1" s="10"/>
      <c r="DU1" s="10"/>
      <c r="DV1" s="10"/>
      <c r="DW1" s="10"/>
      <c r="DX1" s="10"/>
      <c r="DY1" s="10"/>
      <c r="DZ1" s="10"/>
      <c r="EA1" s="10"/>
      <c r="EB1" s="10"/>
      <c r="EC1" s="10"/>
      <c r="ED1" s="10"/>
      <c r="EE1" s="10"/>
      <c r="EF1" s="10"/>
      <c r="EG1" s="10"/>
      <c r="EH1" s="10"/>
      <c r="EI1" s="10"/>
      <c r="EJ1" s="10"/>
      <c r="EK1" s="10"/>
      <c r="EL1" s="10"/>
      <c r="EM1" s="10"/>
      <c r="EN1" s="10"/>
      <c r="EO1" s="10"/>
      <c r="EP1" s="10"/>
      <c r="EQ1" s="10"/>
      <c r="ER1" s="10"/>
      <c r="ES1" s="10"/>
      <c r="ET1" s="10"/>
      <c r="EU1" s="10"/>
      <c r="EV1" s="10"/>
      <c r="EW1" s="10"/>
      <c r="EX1" s="10"/>
      <c r="EY1" s="10"/>
      <c r="EZ1" s="10"/>
      <c r="FA1" s="10"/>
      <c r="FB1" s="10"/>
      <c r="FC1" s="10"/>
      <c r="FD1" s="10"/>
      <c r="FE1" s="10"/>
      <c r="FF1" s="10"/>
      <c r="FG1" s="10"/>
      <c r="FH1" s="10"/>
      <c r="FI1" s="10"/>
      <c r="FJ1" s="10"/>
      <c r="FK1" s="10"/>
      <c r="FL1" s="10"/>
      <c r="FM1" s="10"/>
      <c r="FN1" s="10"/>
      <c r="FO1" s="10"/>
      <c r="FP1" s="10"/>
      <c r="FQ1" s="10"/>
      <c r="FR1" s="10"/>
      <c r="FS1" s="10"/>
      <c r="FT1" s="10"/>
      <c r="FU1" s="10"/>
      <c r="FV1" s="10"/>
      <c r="FW1" s="10"/>
      <c r="FX1" s="10"/>
      <c r="FY1" s="10"/>
      <c r="FZ1" s="10"/>
      <c r="GA1" s="10"/>
      <c r="GB1" s="10"/>
      <c r="GC1" s="10"/>
      <c r="GD1" s="10"/>
      <c r="GE1" s="10"/>
      <c r="GF1" s="10"/>
      <c r="GG1" s="10"/>
      <c r="GH1" s="10"/>
      <c r="GI1" s="10"/>
      <c r="GJ1" s="10"/>
      <c r="GK1" s="10"/>
      <c r="GL1" s="10"/>
      <c r="GM1" s="10"/>
      <c r="GN1" s="10"/>
      <c r="GO1" s="10"/>
      <c r="GP1" s="10"/>
      <c r="GQ1" s="10"/>
      <c r="GR1" s="10"/>
      <c r="GS1" s="10"/>
      <c r="GT1" s="10"/>
      <c r="GU1" s="10"/>
      <c r="GV1" s="10"/>
      <c r="GW1" s="10"/>
      <c r="GX1" s="10"/>
      <c r="GY1" s="10"/>
    </row>
    <row r="2" spans="1:207" s="8" customFormat="1" ht="27" thickBot="1">
      <c r="A2" s="164"/>
      <c r="B2" s="180"/>
      <c r="C2" s="180"/>
      <c r="D2" s="170"/>
      <c r="E2" s="170"/>
      <c r="F2" s="166"/>
      <c r="G2" s="168"/>
      <c r="H2" s="168"/>
      <c r="I2" s="168"/>
      <c r="J2" s="173"/>
      <c r="K2" s="175"/>
      <c r="L2" s="11" t="s">
        <v>0</v>
      </c>
      <c r="M2" s="11" t="s">
        <v>1</v>
      </c>
      <c r="N2" s="11" t="s">
        <v>0</v>
      </c>
      <c r="O2" s="11" t="s">
        <v>1</v>
      </c>
      <c r="P2" s="11" t="s">
        <v>61</v>
      </c>
      <c r="Q2" s="73" t="s">
        <v>2</v>
      </c>
      <c r="R2" s="11" t="s">
        <v>3</v>
      </c>
      <c r="S2" s="11" t="s">
        <v>4</v>
      </c>
      <c r="T2" s="25" t="s">
        <v>5</v>
      </c>
      <c r="U2" s="11" t="s">
        <v>6</v>
      </c>
      <c r="V2" s="11" t="s">
        <v>7</v>
      </c>
      <c r="W2" s="11" t="s">
        <v>8</v>
      </c>
      <c r="X2" s="11" t="s">
        <v>9</v>
      </c>
      <c r="Y2" s="11" t="s">
        <v>10</v>
      </c>
      <c r="Z2" s="11" t="s">
        <v>11</v>
      </c>
      <c r="AA2" s="11" t="s">
        <v>12</v>
      </c>
      <c r="AB2" s="11" t="s">
        <v>13</v>
      </c>
      <c r="AC2" s="11" t="s">
        <v>14</v>
      </c>
      <c r="AD2" s="11" t="s">
        <v>15</v>
      </c>
      <c r="AE2" s="11" t="s">
        <v>2</v>
      </c>
      <c r="AF2" s="11" t="s">
        <v>3</v>
      </c>
      <c r="AG2" s="11" t="s">
        <v>4</v>
      </c>
      <c r="AH2" s="11" t="s">
        <v>5</v>
      </c>
      <c r="AI2" s="11" t="s">
        <v>6</v>
      </c>
      <c r="AJ2" s="11" t="s">
        <v>7</v>
      </c>
      <c r="AK2" s="11" t="s">
        <v>8</v>
      </c>
      <c r="AL2" s="11" t="s">
        <v>9</v>
      </c>
      <c r="AM2" s="11" t="s">
        <v>10</v>
      </c>
      <c r="AN2" s="11" t="s">
        <v>11</v>
      </c>
      <c r="AO2" s="11" t="s">
        <v>12</v>
      </c>
      <c r="AP2" s="11" t="s">
        <v>13</v>
      </c>
      <c r="AQ2" s="11" t="s">
        <v>14</v>
      </c>
      <c r="AR2" s="11" t="s">
        <v>15</v>
      </c>
      <c r="AS2" s="11" t="s">
        <v>5</v>
      </c>
      <c r="AT2" s="11" t="s">
        <v>6</v>
      </c>
      <c r="AU2" s="11" t="s">
        <v>7</v>
      </c>
      <c r="AV2" s="11" t="s">
        <v>8</v>
      </c>
      <c r="AW2" s="11" t="s">
        <v>9</v>
      </c>
      <c r="AX2" s="11" t="s">
        <v>10</v>
      </c>
      <c r="AY2" s="11" t="s">
        <v>11</v>
      </c>
      <c r="AZ2" s="11" t="s">
        <v>12</v>
      </c>
      <c r="BA2" s="11" t="s">
        <v>13</v>
      </c>
      <c r="BB2" s="11" t="s">
        <v>14</v>
      </c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  <c r="CA2" s="10"/>
      <c r="CB2" s="10"/>
      <c r="CC2" s="10"/>
      <c r="CD2" s="10"/>
      <c r="CE2" s="10"/>
      <c r="CF2" s="10"/>
      <c r="CG2" s="10"/>
      <c r="CH2" s="10"/>
      <c r="CI2" s="10"/>
      <c r="CJ2" s="10"/>
      <c r="CK2" s="10"/>
      <c r="CL2" s="10"/>
      <c r="CM2" s="10"/>
      <c r="CN2" s="10"/>
      <c r="CO2" s="10"/>
      <c r="CP2" s="10"/>
      <c r="CQ2" s="10"/>
      <c r="CR2" s="10"/>
      <c r="CS2" s="10"/>
      <c r="CT2" s="10"/>
      <c r="CU2" s="10"/>
      <c r="CV2" s="10"/>
      <c r="CW2" s="10"/>
      <c r="CX2" s="10"/>
      <c r="CY2" s="10"/>
      <c r="CZ2" s="10"/>
      <c r="DA2" s="10"/>
      <c r="DB2" s="10"/>
      <c r="DC2" s="10"/>
      <c r="DD2" s="10"/>
      <c r="DE2" s="10"/>
      <c r="DF2" s="10"/>
      <c r="DG2" s="10"/>
      <c r="DH2" s="10"/>
      <c r="DI2" s="10"/>
      <c r="DJ2" s="10"/>
      <c r="DK2" s="10"/>
      <c r="DL2" s="10"/>
      <c r="DM2" s="10"/>
      <c r="DN2" s="10"/>
      <c r="DO2" s="10"/>
      <c r="DP2" s="10"/>
      <c r="DQ2" s="10"/>
      <c r="DR2" s="10"/>
      <c r="DS2" s="10"/>
      <c r="DT2" s="10"/>
      <c r="DU2" s="10"/>
      <c r="DV2" s="10"/>
      <c r="DW2" s="10"/>
      <c r="DX2" s="10"/>
      <c r="DY2" s="10"/>
      <c r="DZ2" s="10"/>
      <c r="EA2" s="10"/>
      <c r="EB2" s="10"/>
      <c r="EC2" s="10"/>
      <c r="ED2" s="10"/>
      <c r="EE2" s="10"/>
      <c r="EF2" s="10"/>
      <c r="EG2" s="10"/>
      <c r="EH2" s="10"/>
      <c r="EI2" s="10"/>
      <c r="EJ2" s="10"/>
      <c r="EK2" s="10"/>
      <c r="EL2" s="10"/>
      <c r="EM2" s="10"/>
      <c r="EN2" s="10"/>
      <c r="EO2" s="10"/>
      <c r="EP2" s="10"/>
      <c r="EQ2" s="10"/>
      <c r="ER2" s="10"/>
      <c r="ES2" s="10"/>
      <c r="ET2" s="10"/>
      <c r="EU2" s="10"/>
      <c r="EV2" s="10"/>
      <c r="EW2" s="10"/>
      <c r="EX2" s="10"/>
      <c r="EY2" s="10"/>
      <c r="EZ2" s="10"/>
      <c r="FA2" s="10"/>
      <c r="FB2" s="10"/>
      <c r="FC2" s="10"/>
      <c r="FD2" s="10"/>
      <c r="FE2" s="10"/>
      <c r="FF2" s="10"/>
      <c r="FG2" s="10"/>
      <c r="FH2" s="10"/>
      <c r="FI2" s="10"/>
      <c r="FJ2" s="10"/>
      <c r="FK2" s="10"/>
      <c r="FL2" s="10"/>
      <c r="FM2" s="10"/>
      <c r="FN2" s="10"/>
      <c r="FO2" s="10"/>
      <c r="FP2" s="10"/>
      <c r="FQ2" s="10"/>
      <c r="FR2" s="10"/>
      <c r="FS2" s="10"/>
      <c r="FT2" s="10"/>
      <c r="FU2" s="10"/>
      <c r="FV2" s="10"/>
      <c r="FW2" s="10"/>
      <c r="FX2" s="10"/>
      <c r="FY2" s="10"/>
      <c r="FZ2" s="10"/>
      <c r="GA2" s="10"/>
      <c r="GB2" s="10"/>
      <c r="GC2" s="10"/>
      <c r="GD2" s="10"/>
      <c r="GE2" s="10"/>
      <c r="GF2" s="10"/>
      <c r="GG2" s="10"/>
      <c r="GH2" s="10"/>
      <c r="GI2" s="10"/>
      <c r="GJ2" s="10"/>
      <c r="GK2" s="10"/>
      <c r="GL2" s="10"/>
      <c r="GM2" s="10"/>
      <c r="GN2" s="10"/>
      <c r="GO2" s="10"/>
      <c r="GP2" s="10"/>
      <c r="GQ2" s="10"/>
      <c r="GR2" s="10"/>
      <c r="GS2" s="10"/>
      <c r="GT2" s="10"/>
      <c r="GU2" s="10"/>
      <c r="GV2" s="10"/>
      <c r="GW2" s="10"/>
      <c r="GX2" s="10"/>
      <c r="GY2" s="10"/>
    </row>
    <row r="3" spans="1:207" s="8" customFormat="1" ht="13.8" thickBot="1">
      <c r="A3" s="67"/>
      <c r="B3" s="80"/>
      <c r="C3" s="116"/>
      <c r="D3" s="70"/>
      <c r="E3" s="70"/>
      <c r="F3" s="68"/>
      <c r="G3" s="69"/>
      <c r="H3" s="69"/>
      <c r="I3" s="69"/>
      <c r="J3" s="71"/>
      <c r="K3" s="72"/>
      <c r="L3" s="11"/>
      <c r="M3" s="11"/>
      <c r="N3" s="11"/>
      <c r="O3" s="73"/>
      <c r="P3" s="11"/>
      <c r="Q3" s="73"/>
      <c r="R3" s="11"/>
      <c r="S3" s="11"/>
      <c r="T3" s="25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  <c r="BS3" s="10"/>
      <c r="BT3" s="10"/>
      <c r="BU3" s="10"/>
      <c r="BV3" s="10"/>
      <c r="BW3" s="10"/>
      <c r="BX3" s="10"/>
      <c r="BY3" s="10"/>
      <c r="BZ3" s="10"/>
      <c r="CA3" s="10"/>
      <c r="CB3" s="10"/>
      <c r="CC3" s="10"/>
      <c r="CD3" s="10"/>
      <c r="CE3" s="10"/>
      <c r="CF3" s="10"/>
      <c r="CG3" s="10"/>
      <c r="CH3" s="10"/>
      <c r="CI3" s="10"/>
      <c r="CJ3" s="10"/>
      <c r="CK3" s="10"/>
      <c r="CL3" s="10"/>
      <c r="CM3" s="10"/>
      <c r="CN3" s="10"/>
      <c r="CO3" s="10"/>
      <c r="CP3" s="10"/>
      <c r="CQ3" s="10"/>
      <c r="CR3" s="10"/>
      <c r="CS3" s="10"/>
      <c r="CT3" s="10"/>
      <c r="CU3" s="10"/>
      <c r="CV3" s="10"/>
      <c r="CW3" s="10"/>
      <c r="CX3" s="10"/>
      <c r="CY3" s="10"/>
      <c r="CZ3" s="10"/>
      <c r="DA3" s="10"/>
      <c r="DB3" s="10"/>
      <c r="DC3" s="10"/>
      <c r="DD3" s="10"/>
      <c r="DE3" s="10"/>
      <c r="DF3" s="10"/>
      <c r="DG3" s="10"/>
      <c r="DH3" s="10"/>
      <c r="DI3" s="10"/>
      <c r="DJ3" s="10"/>
      <c r="DK3" s="10"/>
      <c r="DL3" s="10"/>
      <c r="DM3" s="10"/>
      <c r="DN3" s="10"/>
      <c r="DO3" s="10"/>
      <c r="DP3" s="10"/>
      <c r="DQ3" s="10"/>
      <c r="DR3" s="10"/>
      <c r="DS3" s="10"/>
      <c r="DT3" s="10"/>
      <c r="DU3" s="10"/>
      <c r="DV3" s="10"/>
      <c r="DW3" s="10"/>
      <c r="DX3" s="10"/>
      <c r="DY3" s="10"/>
      <c r="DZ3" s="10"/>
      <c r="EA3" s="10"/>
      <c r="EB3" s="10"/>
      <c r="EC3" s="10"/>
      <c r="ED3" s="10"/>
      <c r="EE3" s="10"/>
      <c r="EF3" s="10"/>
      <c r="EG3" s="10"/>
      <c r="EH3" s="10"/>
      <c r="EI3" s="10"/>
      <c r="EJ3" s="10"/>
      <c r="EK3" s="10"/>
      <c r="EL3" s="10"/>
      <c r="EM3" s="10"/>
      <c r="EN3" s="10"/>
      <c r="EO3" s="10"/>
      <c r="EP3" s="10"/>
      <c r="EQ3" s="10"/>
      <c r="ER3" s="10"/>
      <c r="ES3" s="10"/>
      <c r="ET3" s="10"/>
      <c r="EU3" s="10"/>
      <c r="EV3" s="10"/>
      <c r="EW3" s="10"/>
      <c r="EX3" s="10"/>
      <c r="EY3" s="10"/>
      <c r="EZ3" s="10"/>
      <c r="FA3" s="10"/>
      <c r="FB3" s="10"/>
      <c r="FC3" s="10"/>
      <c r="FD3" s="10"/>
      <c r="FE3" s="10"/>
      <c r="FF3" s="10"/>
      <c r="FG3" s="10"/>
      <c r="FH3" s="10"/>
      <c r="FI3" s="10"/>
      <c r="FJ3" s="10"/>
      <c r="FK3" s="10"/>
      <c r="FL3" s="10"/>
      <c r="FM3" s="10"/>
      <c r="FN3" s="10"/>
      <c r="FO3" s="10"/>
      <c r="FP3" s="10"/>
      <c r="FQ3" s="10"/>
      <c r="FR3" s="10"/>
      <c r="FS3" s="10"/>
      <c r="FT3" s="10"/>
      <c r="FU3" s="10"/>
      <c r="FV3" s="10"/>
      <c r="FW3" s="10"/>
      <c r="FX3" s="10"/>
      <c r="FY3" s="10"/>
      <c r="FZ3" s="10"/>
      <c r="GA3" s="10"/>
      <c r="GB3" s="10"/>
      <c r="GC3" s="10"/>
      <c r="GD3" s="10"/>
      <c r="GE3" s="10"/>
      <c r="GF3" s="10"/>
      <c r="GG3" s="10"/>
      <c r="GH3" s="10"/>
      <c r="GI3" s="10"/>
      <c r="GJ3" s="10"/>
      <c r="GK3" s="10"/>
      <c r="GL3" s="10"/>
      <c r="GM3" s="10"/>
      <c r="GN3" s="10"/>
      <c r="GO3" s="10"/>
      <c r="GP3" s="10"/>
      <c r="GQ3" s="10"/>
      <c r="GR3" s="10"/>
      <c r="GS3" s="10"/>
      <c r="GT3" s="10"/>
      <c r="GU3" s="10"/>
      <c r="GV3" s="10"/>
      <c r="GW3" s="10"/>
      <c r="GX3" s="10"/>
      <c r="GY3" s="10"/>
    </row>
    <row r="4" spans="1:207" s="8" customFormat="1" ht="13.8" thickBot="1">
      <c r="A4" s="12" t="s">
        <v>177</v>
      </c>
      <c r="B4" s="35" t="s">
        <v>299</v>
      </c>
      <c r="C4" s="12" t="s">
        <v>327</v>
      </c>
      <c r="D4" s="36" t="s">
        <v>328</v>
      </c>
      <c r="E4" s="36" t="s">
        <v>329</v>
      </c>
      <c r="F4" s="37">
        <v>15.6</v>
      </c>
      <c r="G4" s="9" t="s">
        <v>202</v>
      </c>
      <c r="H4" s="9" t="s">
        <v>79</v>
      </c>
      <c r="I4" s="52" t="s">
        <v>80</v>
      </c>
      <c r="J4" s="40">
        <v>6.9</v>
      </c>
      <c r="K4" s="39">
        <v>40786</v>
      </c>
      <c r="L4" s="13">
        <v>175.97</v>
      </c>
      <c r="M4" s="13">
        <v>175.97</v>
      </c>
      <c r="N4" s="13">
        <v>3.0354825000000001</v>
      </c>
      <c r="O4" s="27">
        <v>3.04</v>
      </c>
      <c r="P4" s="13">
        <v>6.8380000000000001</v>
      </c>
      <c r="Q4" s="13">
        <v>93.098248275000003</v>
      </c>
      <c r="R4" s="13">
        <v>148.23475240499999</v>
      </c>
      <c r="S4" s="13">
        <v>12.226923510000001</v>
      </c>
      <c r="T4" s="13">
        <v>7.2001644900000009E-2</v>
      </c>
      <c r="U4" s="13">
        <v>1.214193E-2</v>
      </c>
      <c r="V4" s="13">
        <v>0.56806019504999994</v>
      </c>
      <c r="W4" s="13">
        <v>2.4492094099499999</v>
      </c>
      <c r="X4" s="13">
        <v>0.50735054504999999</v>
      </c>
      <c r="Y4" s="13">
        <v>8.1047382750000004E-3</v>
      </c>
      <c r="Z4" s="13">
        <v>0.10144582515</v>
      </c>
      <c r="AA4" s="13">
        <v>0.16476599010000001</v>
      </c>
      <c r="AB4" s="13">
        <v>5.2210299000000002E-3</v>
      </c>
      <c r="AC4" s="13">
        <v>6.8697218650499998</v>
      </c>
      <c r="AD4" s="13">
        <v>53.163440504999997</v>
      </c>
      <c r="AE4" s="13">
        <v>93.098248275000003</v>
      </c>
      <c r="AF4" s="13">
        <v>148.23475240499999</v>
      </c>
      <c r="AG4" s="13">
        <v>12.226923510000001</v>
      </c>
      <c r="AH4" s="13">
        <v>7.2001644900000009E-2</v>
      </c>
      <c r="AI4" s="13">
        <v>1.214193E-2</v>
      </c>
      <c r="AJ4" s="13">
        <v>0.56806019504999994</v>
      </c>
      <c r="AK4" s="13">
        <v>2.4492094099499999</v>
      </c>
      <c r="AL4" s="13">
        <v>0.50735054504999999</v>
      </c>
      <c r="AM4" s="13">
        <v>8.1047382750000004E-3</v>
      </c>
      <c r="AN4" s="13">
        <v>0.10144582515</v>
      </c>
      <c r="AO4" s="13">
        <v>0.16476599010000001</v>
      </c>
      <c r="AP4" s="13">
        <v>5.2210299000000002E-3</v>
      </c>
      <c r="AQ4" s="13">
        <v>6.8697218650499998</v>
      </c>
      <c r="AR4" s="13">
        <v>53.163440504999997</v>
      </c>
      <c r="AS4" s="13">
        <v>9.2001644900000012E-2</v>
      </c>
      <c r="AT4" s="13">
        <v>2.2141930000000001E-2</v>
      </c>
      <c r="AU4" s="13">
        <v>0.56806019504999994</v>
      </c>
      <c r="AV4" s="13">
        <v>3.75920940995</v>
      </c>
      <c r="AW4" s="13">
        <v>0.76735054505</v>
      </c>
      <c r="AX4" s="13">
        <v>8.1047382750000004E-3</v>
      </c>
      <c r="AY4" s="13">
        <v>0.19144582515</v>
      </c>
      <c r="AZ4" s="13">
        <v>0.29476599010000004</v>
      </c>
      <c r="BA4" s="13">
        <v>2.5221029900000001E-2</v>
      </c>
      <c r="BB4" s="13">
        <v>9.8297218650500007</v>
      </c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  <c r="BS4" s="10"/>
      <c r="BT4" s="10"/>
      <c r="BU4" s="10"/>
      <c r="BV4" s="10"/>
      <c r="BW4" s="10"/>
      <c r="BX4" s="10"/>
      <c r="BY4" s="10"/>
      <c r="BZ4" s="10"/>
      <c r="CA4" s="10"/>
      <c r="CB4" s="10"/>
      <c r="CC4" s="10"/>
      <c r="CD4" s="10"/>
      <c r="CE4" s="10"/>
      <c r="CF4" s="10"/>
      <c r="CG4" s="10"/>
      <c r="CH4" s="10"/>
      <c r="CI4" s="10"/>
      <c r="CJ4" s="10"/>
      <c r="CK4" s="10"/>
      <c r="CL4" s="10"/>
      <c r="CM4" s="10"/>
      <c r="CN4" s="10"/>
      <c r="CO4" s="10"/>
      <c r="CP4" s="10"/>
      <c r="CQ4" s="10"/>
      <c r="CR4" s="10"/>
      <c r="CS4" s="10"/>
      <c r="CT4" s="10"/>
      <c r="CU4" s="10"/>
      <c r="CV4" s="10"/>
      <c r="CW4" s="10"/>
      <c r="CX4" s="10"/>
      <c r="CY4" s="10"/>
      <c r="CZ4" s="10"/>
      <c r="DA4" s="10"/>
      <c r="DB4" s="10"/>
      <c r="DC4" s="10"/>
      <c r="DD4" s="10"/>
      <c r="DE4" s="10"/>
      <c r="DF4" s="10"/>
      <c r="DG4" s="10"/>
      <c r="DH4" s="10"/>
      <c r="DI4" s="10"/>
      <c r="DJ4" s="10"/>
      <c r="DK4" s="10"/>
      <c r="DL4" s="10"/>
      <c r="DM4" s="10"/>
      <c r="DN4" s="10"/>
      <c r="DO4" s="10"/>
      <c r="DP4" s="10"/>
      <c r="DQ4" s="10"/>
      <c r="DR4" s="10"/>
      <c r="DS4" s="10"/>
      <c r="DT4" s="10"/>
      <c r="DU4" s="10"/>
      <c r="DV4" s="10"/>
      <c r="DW4" s="10"/>
      <c r="DX4" s="10"/>
      <c r="DY4" s="10"/>
      <c r="DZ4" s="10"/>
      <c r="EA4" s="10"/>
      <c r="EB4" s="10"/>
      <c r="EC4" s="10"/>
      <c r="ED4" s="10"/>
      <c r="EE4" s="10"/>
      <c r="EF4" s="10"/>
      <c r="EG4" s="10"/>
      <c r="EH4" s="10"/>
      <c r="EI4" s="10"/>
      <c r="EJ4" s="10"/>
      <c r="EK4" s="10"/>
      <c r="EL4" s="10"/>
      <c r="EM4" s="10"/>
      <c r="EN4" s="10"/>
      <c r="EO4" s="10"/>
      <c r="EP4" s="10"/>
      <c r="EQ4" s="10"/>
      <c r="ER4" s="10"/>
      <c r="ES4" s="10"/>
      <c r="ET4" s="10"/>
      <c r="EU4" s="10"/>
      <c r="EV4" s="10"/>
      <c r="EW4" s="10"/>
      <c r="EX4" s="10"/>
      <c r="EY4" s="10"/>
      <c r="EZ4" s="10"/>
      <c r="FA4" s="10"/>
      <c r="FB4" s="10"/>
      <c r="FC4" s="10"/>
      <c r="FD4" s="10"/>
      <c r="FE4" s="10"/>
      <c r="FF4" s="10"/>
      <c r="FG4" s="10"/>
      <c r="FH4" s="10"/>
      <c r="FI4" s="10"/>
      <c r="FJ4" s="10"/>
      <c r="FK4" s="10"/>
      <c r="FL4" s="10"/>
      <c r="FM4" s="10"/>
      <c r="FN4" s="10"/>
      <c r="FO4" s="10"/>
      <c r="FP4" s="10"/>
      <c r="FQ4" s="10"/>
      <c r="FR4" s="10"/>
      <c r="FS4" s="10"/>
      <c r="FT4" s="10"/>
      <c r="FU4" s="10"/>
      <c r="FV4" s="10"/>
      <c r="FW4" s="10"/>
      <c r="FX4" s="10"/>
      <c r="FY4" s="10"/>
      <c r="FZ4" s="10"/>
      <c r="GA4" s="10"/>
      <c r="GB4" s="10"/>
      <c r="GC4" s="10"/>
      <c r="GD4" s="10"/>
      <c r="GE4" s="10"/>
      <c r="GF4" s="10"/>
      <c r="GG4" s="10"/>
      <c r="GH4" s="10"/>
      <c r="GI4" s="10"/>
      <c r="GJ4" s="10"/>
      <c r="GK4" s="10"/>
      <c r="GL4" s="10"/>
      <c r="GM4" s="10"/>
      <c r="GN4" s="10"/>
      <c r="GO4" s="10"/>
      <c r="GP4" s="10"/>
      <c r="GQ4" s="10"/>
      <c r="GR4" s="10"/>
      <c r="GS4" s="10"/>
      <c r="GT4" s="10"/>
      <c r="GU4" s="10"/>
      <c r="GV4" s="10"/>
      <c r="GW4" s="10"/>
      <c r="GX4" s="10"/>
      <c r="GY4" s="10"/>
    </row>
    <row r="5" spans="1:207" s="8" customFormat="1" ht="13.8" thickBot="1">
      <c r="A5" s="12" t="s">
        <v>177</v>
      </c>
      <c r="B5" s="35" t="s">
        <v>300</v>
      </c>
      <c r="C5" s="12" t="s">
        <v>327</v>
      </c>
      <c r="D5" s="36" t="s">
        <v>328</v>
      </c>
      <c r="E5" s="36" t="s">
        <v>329</v>
      </c>
      <c r="F5" s="37">
        <v>12.8</v>
      </c>
      <c r="G5" s="9" t="s">
        <v>202</v>
      </c>
      <c r="H5" s="9" t="s">
        <v>79</v>
      </c>
      <c r="I5" s="52" t="s">
        <v>80</v>
      </c>
      <c r="J5" s="40">
        <v>7.1</v>
      </c>
      <c r="K5" s="39">
        <v>40786</v>
      </c>
      <c r="L5" s="13">
        <v>131.63</v>
      </c>
      <c r="M5" s="13">
        <v>131.63</v>
      </c>
      <c r="N5" s="13">
        <v>2.7673150781249998</v>
      </c>
      <c r="O5" s="27">
        <v>2.77</v>
      </c>
      <c r="P5" s="13">
        <v>6.7799999999999994</v>
      </c>
      <c r="Q5" s="13">
        <v>84.873553446093752</v>
      </c>
      <c r="R5" s="13">
        <v>135.13906452515624</v>
      </c>
      <c r="S5" s="13">
        <v>11.1467451346875</v>
      </c>
      <c r="T5" s="13">
        <v>6.5640713653124988E-2</v>
      </c>
      <c r="U5" s="13">
        <v>1.1069260312499999E-2</v>
      </c>
      <c r="V5" s="13">
        <v>0.51787534372031252</v>
      </c>
      <c r="W5" s="13">
        <v>2.2328358439359373</v>
      </c>
      <c r="X5" s="13">
        <v>0.46252904215781243</v>
      </c>
      <c r="Y5" s="13">
        <v>7.3887312585937488E-3</v>
      </c>
      <c r="Z5" s="13">
        <v>9.2483669910937497E-2</v>
      </c>
      <c r="AA5" s="13">
        <v>0.15020986244062498</v>
      </c>
      <c r="AB5" s="13">
        <v>4.7597819343750004E-3</v>
      </c>
      <c r="AC5" s="13">
        <v>6.2628214459078118</v>
      </c>
      <c r="AD5" s="13">
        <v>48.466756278281238</v>
      </c>
      <c r="AE5" s="13">
        <v>84.873553446093752</v>
      </c>
      <c r="AF5" s="13">
        <v>135.13906452515624</v>
      </c>
      <c r="AG5" s="13">
        <v>11.1467451346875</v>
      </c>
      <c r="AH5" s="13">
        <v>6.5640713653124988E-2</v>
      </c>
      <c r="AI5" s="13">
        <v>1.1069260312499999E-2</v>
      </c>
      <c r="AJ5" s="13">
        <v>0.51787534372031252</v>
      </c>
      <c r="AK5" s="13">
        <v>2.2328358439359373</v>
      </c>
      <c r="AL5" s="13">
        <v>0.46252904215781243</v>
      </c>
      <c r="AM5" s="13">
        <v>7.3887312585937488E-3</v>
      </c>
      <c r="AN5" s="13">
        <v>9.2483669910937497E-2</v>
      </c>
      <c r="AO5" s="13">
        <v>0.15020986244062498</v>
      </c>
      <c r="AP5" s="13">
        <v>4.7597819343750004E-3</v>
      </c>
      <c r="AQ5" s="13">
        <v>6.2628214459078118</v>
      </c>
      <c r="AR5" s="13">
        <v>48.466756278281238</v>
      </c>
      <c r="AS5" s="13">
        <v>8.5640713653124992E-2</v>
      </c>
      <c r="AT5" s="13">
        <v>2.1069260312499997E-2</v>
      </c>
      <c r="AU5" s="13">
        <v>0.51787534372031252</v>
      </c>
      <c r="AV5" s="13">
        <v>3.5928358439359371</v>
      </c>
      <c r="AW5" s="13">
        <v>0.73252904215781245</v>
      </c>
      <c r="AX5" s="13">
        <v>7.3887312585937488E-3</v>
      </c>
      <c r="AY5" s="13">
        <v>0.18248366991093751</v>
      </c>
      <c r="AZ5" s="13">
        <v>0.28020986244062496</v>
      </c>
      <c r="BA5" s="13">
        <v>2.4759781934375003E-2</v>
      </c>
      <c r="BB5" s="13">
        <v>9.3128214459078116</v>
      </c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/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10"/>
      <c r="DD5" s="10"/>
      <c r="DE5" s="10"/>
      <c r="DF5" s="10"/>
      <c r="DG5" s="10"/>
      <c r="DH5" s="10"/>
      <c r="DI5" s="10"/>
      <c r="DJ5" s="10"/>
      <c r="DK5" s="10"/>
      <c r="DL5" s="10"/>
      <c r="DM5" s="10"/>
      <c r="DN5" s="10"/>
      <c r="DO5" s="10"/>
      <c r="DP5" s="10"/>
      <c r="DQ5" s="10"/>
      <c r="DR5" s="10"/>
      <c r="DS5" s="10"/>
      <c r="DT5" s="10"/>
      <c r="DU5" s="10"/>
      <c r="DV5" s="10"/>
      <c r="DW5" s="10"/>
      <c r="DX5" s="10"/>
      <c r="DY5" s="10"/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/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0"/>
      <c r="FO5" s="10"/>
      <c r="FP5" s="10"/>
      <c r="FQ5" s="10"/>
      <c r="FR5" s="10"/>
      <c r="FS5" s="10"/>
      <c r="FT5" s="10"/>
      <c r="FU5" s="10"/>
      <c r="FV5" s="10"/>
      <c r="FW5" s="10"/>
      <c r="FX5" s="10"/>
      <c r="FY5" s="10"/>
      <c r="FZ5" s="10"/>
      <c r="GA5" s="10"/>
      <c r="GB5" s="10"/>
      <c r="GC5" s="10"/>
      <c r="GD5" s="10"/>
      <c r="GE5" s="10"/>
      <c r="GF5" s="10"/>
      <c r="GG5" s="10"/>
      <c r="GH5" s="10"/>
      <c r="GI5" s="10"/>
      <c r="GJ5" s="10"/>
      <c r="GK5" s="10"/>
      <c r="GL5" s="10"/>
      <c r="GM5" s="10"/>
      <c r="GN5" s="10"/>
      <c r="GO5" s="10"/>
      <c r="GP5" s="10"/>
      <c r="GQ5" s="10"/>
      <c r="GR5" s="10"/>
      <c r="GS5" s="10"/>
      <c r="GT5" s="10"/>
      <c r="GU5" s="10"/>
      <c r="GV5" s="10"/>
      <c r="GW5" s="10"/>
      <c r="GX5" s="10"/>
      <c r="GY5" s="10"/>
    </row>
    <row r="6" spans="1:207" s="8" customFormat="1" ht="13.8" thickBot="1">
      <c r="A6" s="12" t="s">
        <v>203</v>
      </c>
      <c r="B6" s="35" t="s">
        <v>204</v>
      </c>
      <c r="C6" s="12" t="s">
        <v>201</v>
      </c>
      <c r="D6" s="36">
        <v>77.37</v>
      </c>
      <c r="E6" s="36">
        <v>36.520000000000003</v>
      </c>
      <c r="F6" s="37">
        <v>18.399999999999999</v>
      </c>
      <c r="G6" s="9" t="s">
        <v>202</v>
      </c>
      <c r="H6" s="9" t="s">
        <v>79</v>
      </c>
      <c r="I6" s="52" t="s">
        <v>80</v>
      </c>
      <c r="J6" s="40">
        <v>6</v>
      </c>
      <c r="K6" s="39">
        <v>40786</v>
      </c>
      <c r="L6" s="13">
        <v>233.88</v>
      </c>
      <c r="M6" s="13">
        <v>233.88</v>
      </c>
      <c r="N6" s="13">
        <v>4.2708521739130436</v>
      </c>
      <c r="O6" s="27">
        <v>4.2699999999999996</v>
      </c>
      <c r="P6" s="13">
        <v>8.7199999999999989</v>
      </c>
      <c r="Q6" s="13">
        <v>101.40711401739131</v>
      </c>
      <c r="R6" s="13">
        <v>104.53337780869566</v>
      </c>
      <c r="S6" s="13">
        <v>15.964445426086957</v>
      </c>
      <c r="T6" s="13">
        <v>2.2379265391304352E-2</v>
      </c>
      <c r="U6" s="13">
        <v>6.5771123478260878E-3</v>
      </c>
      <c r="V6" s="13">
        <v>0.4060726246956522</v>
      </c>
      <c r="W6" s="13">
        <v>1.2878327645217393</v>
      </c>
      <c r="X6" s="13">
        <v>0.2174717926956522</v>
      </c>
      <c r="Y6" s="13">
        <v>2.9468880000000004E-3</v>
      </c>
      <c r="Z6" s="13">
        <v>5.2531481739130442E-2</v>
      </c>
      <c r="AA6" s="13">
        <v>7.4227410782608708E-2</v>
      </c>
      <c r="AB6" s="13">
        <v>1.4435480347826086E-2</v>
      </c>
      <c r="AC6" s="13">
        <v>2.8338812514782608</v>
      </c>
      <c r="AD6" s="13">
        <v>1733.3082713739129</v>
      </c>
      <c r="AE6" s="13">
        <v>101.40711401739131</v>
      </c>
      <c r="AF6" s="13">
        <v>104.53337780869566</v>
      </c>
      <c r="AG6" s="13">
        <v>15.964445426086957</v>
      </c>
      <c r="AH6" s="13">
        <v>2.2379265391304352E-2</v>
      </c>
      <c r="AI6" s="13">
        <v>6.5771123478260878E-3</v>
      </c>
      <c r="AJ6" s="13">
        <v>0.4060726246956522</v>
      </c>
      <c r="AK6" s="13">
        <v>1.2878327645217393</v>
      </c>
      <c r="AL6" s="13">
        <v>0.2174717926956522</v>
      </c>
      <c r="AM6" s="13">
        <v>2.9468880000000004E-3</v>
      </c>
      <c r="AN6" s="13">
        <v>5.2531481739130442E-2</v>
      </c>
      <c r="AO6" s="13">
        <v>7.4227410782608708E-2</v>
      </c>
      <c r="AP6" s="13">
        <v>1.4435480347826086E-2</v>
      </c>
      <c r="AQ6" s="13">
        <v>2.8338812514782608</v>
      </c>
      <c r="AR6" s="13">
        <v>1733.3082713739129</v>
      </c>
      <c r="AS6" s="13">
        <v>4.3096707126041196E-2</v>
      </c>
      <c r="AT6" s="13">
        <v>1.3512564945720826E-2</v>
      </c>
      <c r="AU6" s="13">
        <v>0.62563562469565226</v>
      </c>
      <c r="AV6" s="13">
        <v>2.759393540100687</v>
      </c>
      <c r="AW6" s="13">
        <v>0.44269617000933642</v>
      </c>
      <c r="AX6" s="13">
        <v>5.1697894736842109E-3</v>
      </c>
      <c r="AY6" s="13">
        <v>0.11850719747807782</v>
      </c>
      <c r="AZ6" s="13">
        <v>0.18163800999102978</v>
      </c>
      <c r="BA6" s="13">
        <v>3.1418447606773453E-2</v>
      </c>
      <c r="BB6" s="13">
        <v>6.0808289760593137</v>
      </c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  <c r="BZ6" s="10"/>
      <c r="CA6" s="10"/>
      <c r="CB6" s="10"/>
      <c r="CC6" s="10"/>
      <c r="CD6" s="10"/>
      <c r="CE6" s="10"/>
      <c r="CF6" s="10"/>
      <c r="CG6" s="10"/>
      <c r="CH6" s="10"/>
      <c r="CI6" s="10"/>
      <c r="CJ6" s="10"/>
      <c r="CK6" s="10"/>
      <c r="CL6" s="10"/>
      <c r="CM6" s="10"/>
      <c r="CN6" s="10"/>
      <c r="CO6" s="10"/>
      <c r="CP6" s="10"/>
      <c r="CQ6" s="10"/>
      <c r="CR6" s="10"/>
      <c r="CS6" s="10"/>
      <c r="CT6" s="10"/>
      <c r="CU6" s="10"/>
      <c r="CV6" s="10"/>
      <c r="CW6" s="10"/>
      <c r="CX6" s="10"/>
      <c r="CY6" s="10"/>
      <c r="CZ6" s="10"/>
      <c r="DA6" s="10"/>
      <c r="DB6" s="10"/>
      <c r="DC6" s="10"/>
      <c r="DD6" s="10"/>
      <c r="DE6" s="10"/>
      <c r="DF6" s="10"/>
      <c r="DG6" s="10"/>
      <c r="DH6" s="10"/>
      <c r="DI6" s="10"/>
      <c r="DJ6" s="10"/>
      <c r="DK6" s="10"/>
      <c r="DL6" s="10"/>
      <c r="DM6" s="10"/>
      <c r="DN6" s="10"/>
      <c r="DO6" s="10"/>
      <c r="DP6" s="10"/>
      <c r="DQ6" s="10"/>
      <c r="DR6" s="10"/>
      <c r="DS6" s="10"/>
      <c r="DT6" s="10"/>
      <c r="DU6" s="10"/>
      <c r="DV6" s="10"/>
      <c r="DW6" s="10"/>
      <c r="DX6" s="10"/>
      <c r="DY6" s="10"/>
      <c r="DZ6" s="10"/>
      <c r="EA6" s="10"/>
      <c r="EB6" s="10"/>
      <c r="EC6" s="10"/>
      <c r="ED6" s="10"/>
      <c r="EE6" s="10"/>
      <c r="EF6" s="10"/>
      <c r="EG6" s="10"/>
      <c r="EH6" s="10"/>
      <c r="EI6" s="10"/>
      <c r="EJ6" s="10"/>
      <c r="EK6" s="10"/>
      <c r="EL6" s="10"/>
      <c r="EM6" s="10"/>
      <c r="EN6" s="10"/>
      <c r="EO6" s="10"/>
      <c r="EP6" s="10"/>
      <c r="EQ6" s="10"/>
      <c r="ER6" s="10"/>
      <c r="ES6" s="10"/>
      <c r="ET6" s="10"/>
      <c r="EU6" s="10"/>
      <c r="EV6" s="10"/>
      <c r="EW6" s="10"/>
      <c r="EX6" s="10"/>
      <c r="EY6" s="10"/>
      <c r="EZ6" s="10"/>
      <c r="FA6" s="10"/>
      <c r="FB6" s="10"/>
      <c r="FC6" s="10"/>
      <c r="FD6" s="10"/>
      <c r="FE6" s="10"/>
      <c r="FF6" s="10"/>
      <c r="FG6" s="10"/>
      <c r="FH6" s="10"/>
      <c r="FI6" s="10"/>
      <c r="FJ6" s="10"/>
      <c r="FK6" s="10"/>
      <c r="FL6" s="10"/>
      <c r="FM6" s="10"/>
      <c r="FN6" s="10"/>
      <c r="FO6" s="10"/>
      <c r="FP6" s="10"/>
      <c r="FQ6" s="10"/>
      <c r="FR6" s="10"/>
      <c r="FS6" s="10"/>
      <c r="FT6" s="10"/>
      <c r="FU6" s="10"/>
      <c r="FV6" s="10"/>
      <c r="FW6" s="10"/>
      <c r="FX6" s="10"/>
      <c r="FY6" s="10"/>
      <c r="FZ6" s="10"/>
      <c r="GA6" s="10"/>
      <c r="GB6" s="10"/>
      <c r="GC6" s="10"/>
      <c r="GD6" s="10"/>
      <c r="GE6" s="10"/>
      <c r="GF6" s="10"/>
      <c r="GG6" s="10"/>
      <c r="GH6" s="10"/>
      <c r="GI6" s="10"/>
      <c r="GJ6" s="10"/>
      <c r="GK6" s="10"/>
      <c r="GL6" s="10"/>
      <c r="GM6" s="10"/>
      <c r="GN6" s="10"/>
      <c r="GO6" s="10"/>
      <c r="GP6" s="10"/>
      <c r="GQ6" s="10"/>
      <c r="GR6" s="10"/>
      <c r="GS6" s="10"/>
      <c r="GT6" s="10"/>
      <c r="GU6" s="10"/>
      <c r="GV6" s="10"/>
      <c r="GW6" s="10"/>
      <c r="GX6" s="10"/>
      <c r="GY6" s="10"/>
    </row>
    <row r="7" spans="1:207" s="8" customFormat="1" ht="13.8" thickBot="1">
      <c r="A7" s="12" t="s">
        <v>203</v>
      </c>
      <c r="B7" s="35" t="s">
        <v>206</v>
      </c>
      <c r="C7" s="12" t="s">
        <v>201</v>
      </c>
      <c r="D7" s="36">
        <v>77.37</v>
      </c>
      <c r="E7" s="36">
        <v>36.520000000000003</v>
      </c>
      <c r="F7" s="37">
        <v>14</v>
      </c>
      <c r="G7" s="9" t="s">
        <v>202</v>
      </c>
      <c r="H7" s="9" t="s">
        <v>79</v>
      </c>
      <c r="I7" s="52" t="s">
        <v>80</v>
      </c>
      <c r="J7" s="40">
        <v>6.2</v>
      </c>
      <c r="K7" s="39">
        <v>40786</v>
      </c>
      <c r="L7" s="13">
        <v>185.81</v>
      </c>
      <c r="M7" s="13">
        <v>185.81</v>
      </c>
      <c r="N7" s="13">
        <v>4.4594399999999998</v>
      </c>
      <c r="O7" s="27">
        <v>4.46</v>
      </c>
      <c r="P7" s="13">
        <v>9.01</v>
      </c>
      <c r="Q7" s="13">
        <v>105.88494335999999</v>
      </c>
      <c r="R7" s="13">
        <v>109.14925344</v>
      </c>
      <c r="S7" s="13">
        <v>16.669386719999999</v>
      </c>
      <c r="T7" s="13">
        <v>2.3367465599999998E-2</v>
      </c>
      <c r="U7" s="13">
        <v>6.8675376000000002E-3</v>
      </c>
      <c r="V7" s="13">
        <v>0.42400355519999999</v>
      </c>
      <c r="W7" s="13">
        <v>1.3446995375999999</v>
      </c>
      <c r="X7" s="13">
        <v>0.22707468480000001</v>
      </c>
      <c r="Y7" s="13">
        <v>3.0770136000000006E-3</v>
      </c>
      <c r="Z7" s="13">
        <v>5.4851112E-2</v>
      </c>
      <c r="AA7" s="13">
        <v>7.75050672E-2</v>
      </c>
      <c r="AB7" s="13">
        <v>1.5072907199999999E-2</v>
      </c>
      <c r="AC7" s="13">
        <v>2.9590168175999998</v>
      </c>
      <c r="AD7" s="13">
        <v>1809.84588624</v>
      </c>
      <c r="AE7" s="13">
        <v>105.88494335999999</v>
      </c>
      <c r="AF7" s="13">
        <v>109.14925344</v>
      </c>
      <c r="AG7" s="13">
        <v>16.669386719999999</v>
      </c>
      <c r="AH7" s="13">
        <v>2.3367465599999998E-2</v>
      </c>
      <c r="AI7" s="13">
        <v>6.8675376000000002E-3</v>
      </c>
      <c r="AJ7" s="13">
        <v>0.42400355519999999</v>
      </c>
      <c r="AK7" s="13">
        <v>1.3446995375999999</v>
      </c>
      <c r="AL7" s="13">
        <v>0.22707468480000001</v>
      </c>
      <c r="AM7" s="13">
        <v>3.0770136000000006E-3</v>
      </c>
      <c r="AN7" s="13">
        <v>5.4851112E-2</v>
      </c>
      <c r="AO7" s="13">
        <v>7.75050672E-2</v>
      </c>
      <c r="AP7" s="13">
        <v>1.5072907199999999E-2</v>
      </c>
      <c r="AQ7" s="13">
        <v>2.9590168175999998</v>
      </c>
      <c r="AR7" s="13">
        <v>1809.84588624</v>
      </c>
      <c r="AS7" s="13">
        <v>4.4564277119999995E-2</v>
      </c>
      <c r="AT7" s="13">
        <v>1.469125344E-2</v>
      </c>
      <c r="AU7" s="13">
        <v>0.65605355519999997</v>
      </c>
      <c r="AV7" s="13">
        <v>2.86550253408</v>
      </c>
      <c r="AW7" s="13">
        <v>0.47879819328000006</v>
      </c>
      <c r="AX7" s="13">
        <v>6.0791371200000013E-3</v>
      </c>
      <c r="AY7" s="13">
        <v>0.12608331551999999</v>
      </c>
      <c r="AZ7" s="13">
        <v>0.19649832672</v>
      </c>
      <c r="BA7" s="13">
        <v>3.3176621759999997E-2</v>
      </c>
      <c r="BB7" s="13">
        <v>6.2916468451199989</v>
      </c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0"/>
      <c r="BU7" s="10"/>
      <c r="BV7" s="10"/>
      <c r="BW7" s="10"/>
      <c r="BX7" s="10"/>
      <c r="BY7" s="10"/>
      <c r="BZ7" s="10"/>
      <c r="CA7" s="10"/>
      <c r="CB7" s="10"/>
      <c r="CC7" s="10"/>
      <c r="CD7" s="10"/>
      <c r="CE7" s="10"/>
      <c r="CF7" s="10"/>
      <c r="CG7" s="10"/>
      <c r="CH7" s="10"/>
      <c r="CI7" s="10"/>
      <c r="CJ7" s="10"/>
      <c r="CK7" s="10"/>
      <c r="CL7" s="10"/>
      <c r="CM7" s="10"/>
      <c r="CN7" s="10"/>
      <c r="CO7" s="10"/>
      <c r="CP7" s="10"/>
      <c r="CQ7" s="10"/>
      <c r="CR7" s="10"/>
      <c r="CS7" s="10"/>
      <c r="CT7" s="10"/>
      <c r="CU7" s="10"/>
      <c r="CV7" s="10"/>
      <c r="CW7" s="10"/>
      <c r="CX7" s="10"/>
      <c r="CY7" s="10"/>
      <c r="CZ7" s="10"/>
      <c r="DA7" s="10"/>
      <c r="DB7" s="10"/>
      <c r="DC7" s="10"/>
      <c r="DD7" s="10"/>
      <c r="DE7" s="10"/>
      <c r="DF7" s="10"/>
      <c r="DG7" s="10"/>
      <c r="DH7" s="10"/>
      <c r="DI7" s="10"/>
      <c r="DJ7" s="10"/>
      <c r="DK7" s="10"/>
      <c r="DL7" s="10"/>
      <c r="DM7" s="10"/>
      <c r="DN7" s="10"/>
      <c r="DO7" s="10"/>
      <c r="DP7" s="10"/>
      <c r="DQ7" s="10"/>
      <c r="DR7" s="10"/>
      <c r="DS7" s="10"/>
      <c r="DT7" s="10"/>
      <c r="DU7" s="10"/>
      <c r="DV7" s="10"/>
      <c r="DW7" s="10"/>
      <c r="DX7" s="10"/>
      <c r="DY7" s="10"/>
      <c r="DZ7" s="10"/>
      <c r="EA7" s="10"/>
      <c r="EB7" s="10"/>
      <c r="EC7" s="10"/>
      <c r="ED7" s="10"/>
      <c r="EE7" s="10"/>
      <c r="EF7" s="10"/>
      <c r="EG7" s="10"/>
      <c r="EH7" s="10"/>
      <c r="EI7" s="10"/>
      <c r="EJ7" s="10"/>
      <c r="EK7" s="10"/>
      <c r="EL7" s="10"/>
      <c r="EM7" s="10"/>
      <c r="EN7" s="10"/>
      <c r="EO7" s="10"/>
      <c r="EP7" s="10"/>
      <c r="EQ7" s="10"/>
      <c r="ER7" s="10"/>
      <c r="ES7" s="10"/>
      <c r="ET7" s="10"/>
      <c r="EU7" s="10"/>
      <c r="EV7" s="10"/>
      <c r="EW7" s="10"/>
      <c r="EX7" s="10"/>
      <c r="EY7" s="10"/>
      <c r="EZ7" s="10"/>
      <c r="FA7" s="10"/>
      <c r="FB7" s="10"/>
      <c r="FC7" s="10"/>
      <c r="FD7" s="10"/>
      <c r="FE7" s="10"/>
      <c r="FF7" s="10"/>
      <c r="FG7" s="10"/>
      <c r="FH7" s="10"/>
      <c r="FI7" s="10"/>
      <c r="FJ7" s="10"/>
      <c r="FK7" s="10"/>
      <c r="FL7" s="10"/>
      <c r="FM7" s="10"/>
      <c r="FN7" s="10"/>
      <c r="FO7" s="10"/>
      <c r="FP7" s="10"/>
      <c r="FQ7" s="10"/>
      <c r="FR7" s="10"/>
      <c r="FS7" s="10"/>
      <c r="FT7" s="10"/>
      <c r="FU7" s="10"/>
      <c r="FV7" s="10"/>
      <c r="FW7" s="10"/>
      <c r="FX7" s="10"/>
      <c r="FY7" s="10"/>
      <c r="FZ7" s="10"/>
      <c r="GA7" s="10"/>
      <c r="GB7" s="10"/>
      <c r="GC7" s="10"/>
      <c r="GD7" s="10"/>
      <c r="GE7" s="10"/>
      <c r="GF7" s="10"/>
      <c r="GG7" s="10"/>
      <c r="GH7" s="10"/>
      <c r="GI7" s="10"/>
      <c r="GJ7" s="10"/>
      <c r="GK7" s="10"/>
      <c r="GL7" s="10"/>
      <c r="GM7" s="10"/>
      <c r="GN7" s="10"/>
      <c r="GO7" s="10"/>
      <c r="GP7" s="10"/>
      <c r="GQ7" s="10"/>
      <c r="GR7" s="10"/>
      <c r="GS7" s="10"/>
      <c r="GT7" s="10"/>
      <c r="GU7" s="10"/>
      <c r="GV7" s="10"/>
      <c r="GW7" s="10"/>
      <c r="GX7" s="10"/>
      <c r="GY7" s="10"/>
    </row>
    <row r="8" spans="1:207" s="8" customFormat="1" ht="13.8" thickBot="1">
      <c r="A8" s="12" t="s">
        <v>203</v>
      </c>
      <c r="B8" s="35" t="s">
        <v>197</v>
      </c>
      <c r="C8" s="12" t="s">
        <v>201</v>
      </c>
      <c r="D8" s="36">
        <v>77.37</v>
      </c>
      <c r="E8" s="36">
        <v>36.520000000000003</v>
      </c>
      <c r="F8" s="37">
        <v>8</v>
      </c>
      <c r="G8" s="9" t="s">
        <v>202</v>
      </c>
      <c r="H8" s="9" t="s">
        <v>79</v>
      </c>
      <c r="I8" s="52" t="s">
        <v>80</v>
      </c>
      <c r="J8" s="40">
        <v>6</v>
      </c>
      <c r="K8" s="39">
        <v>40786</v>
      </c>
      <c r="L8" s="13">
        <v>69.39</v>
      </c>
      <c r="M8" s="13">
        <v>121.05</v>
      </c>
      <c r="N8" s="13">
        <v>2.9143800000000004</v>
      </c>
      <c r="O8" s="27">
        <v>4.78</v>
      </c>
      <c r="P8" s="13">
        <v>9.33</v>
      </c>
      <c r="Q8" s="13">
        <v>69.199038720000004</v>
      </c>
      <c r="R8" s="13">
        <v>71.332364880000014</v>
      </c>
      <c r="S8" s="13">
        <v>10.893952440000001</v>
      </c>
      <c r="T8" s="13">
        <v>1.5271351200000003E-2</v>
      </c>
      <c r="U8" s="13">
        <v>4.4881452000000007E-3</v>
      </c>
      <c r="V8" s="13">
        <v>0.2770992504</v>
      </c>
      <c r="W8" s="13">
        <v>0.87880214520000022</v>
      </c>
      <c r="X8" s="13">
        <v>0.14840022960000002</v>
      </c>
      <c r="Y8" s="13">
        <v>2.0109222000000006E-3</v>
      </c>
      <c r="Z8" s="13">
        <v>3.5846874000000008E-2</v>
      </c>
      <c r="AA8" s="13">
        <v>5.0651924400000006E-2</v>
      </c>
      <c r="AB8" s="13">
        <v>9.8506044000000025E-3</v>
      </c>
      <c r="AC8" s="13">
        <v>1.9338077052000002</v>
      </c>
      <c r="AD8" s="13">
        <v>1182.7894654800002</v>
      </c>
      <c r="AE8" s="13">
        <v>114.1443119565</v>
      </c>
      <c r="AF8" s="13">
        <v>124.88203860300001</v>
      </c>
      <c r="AG8" s="13">
        <v>18.784580913000003</v>
      </c>
      <c r="AH8" s="13">
        <v>2.7683156970000004E-2</v>
      </c>
      <c r="AI8" s="13">
        <v>8.2154141999999999E-3</v>
      </c>
      <c r="AJ8" s="13">
        <v>0.36032916717000002</v>
      </c>
      <c r="AK8" s="13">
        <v>1.6130741382000005</v>
      </c>
      <c r="AL8" s="13">
        <v>0.24158195460000004</v>
      </c>
      <c r="AM8" s="13">
        <v>3.4086480750000004E-3</v>
      </c>
      <c r="AN8" s="13">
        <v>5.6980489230000007E-2</v>
      </c>
      <c r="AO8" s="13">
        <v>8.7924614400000017E-2</v>
      </c>
      <c r="AP8" s="13">
        <v>2.2896045900000002E-2</v>
      </c>
      <c r="AQ8" s="13">
        <v>3.2110309734300002</v>
      </c>
      <c r="AR8" s="13">
        <v>1973.7159472800004</v>
      </c>
      <c r="AS8" s="13">
        <v>4.8879968490000009E-2</v>
      </c>
      <c r="AT8" s="13">
        <v>1.6039130040000002E-2</v>
      </c>
      <c r="AU8" s="13">
        <v>0.59237916717000005</v>
      </c>
      <c r="AV8" s="13">
        <v>3.1338771346800005</v>
      </c>
      <c r="AW8" s="13">
        <v>0.49330546308000006</v>
      </c>
      <c r="AX8" s="13">
        <v>6.4107715950000007E-3</v>
      </c>
      <c r="AY8" s="13">
        <v>0.12821269275</v>
      </c>
      <c r="AZ8" s="13">
        <v>0.20691787392</v>
      </c>
      <c r="BA8" s="13">
        <v>4.0999760460000007E-2</v>
      </c>
      <c r="BB8" s="13">
        <v>6.5436610009499994</v>
      </c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  <c r="BS8" s="10"/>
      <c r="BT8" s="10"/>
      <c r="BU8" s="10"/>
      <c r="BV8" s="10"/>
      <c r="BW8" s="10"/>
      <c r="BX8" s="10"/>
      <c r="BY8" s="10"/>
      <c r="BZ8" s="10"/>
      <c r="CA8" s="10"/>
      <c r="CB8" s="10"/>
      <c r="CC8" s="10"/>
      <c r="CD8" s="10"/>
      <c r="CE8" s="10"/>
      <c r="CF8" s="10"/>
      <c r="CG8" s="10"/>
      <c r="CH8" s="10"/>
      <c r="CI8" s="10"/>
      <c r="CJ8" s="10"/>
      <c r="CK8" s="10"/>
      <c r="CL8" s="10"/>
      <c r="CM8" s="10"/>
      <c r="CN8" s="10"/>
      <c r="CO8" s="10"/>
      <c r="CP8" s="10"/>
      <c r="CQ8" s="10"/>
      <c r="CR8" s="10"/>
      <c r="CS8" s="10"/>
      <c r="CT8" s="10"/>
      <c r="CU8" s="10"/>
      <c r="CV8" s="10"/>
      <c r="CW8" s="10"/>
      <c r="CX8" s="10"/>
      <c r="CY8" s="10"/>
      <c r="CZ8" s="10"/>
      <c r="DA8" s="10"/>
      <c r="DB8" s="10"/>
      <c r="DC8" s="10"/>
      <c r="DD8" s="10"/>
      <c r="DE8" s="10"/>
      <c r="DF8" s="10"/>
      <c r="DG8" s="10"/>
      <c r="DH8" s="10"/>
      <c r="DI8" s="10"/>
      <c r="DJ8" s="10"/>
      <c r="DK8" s="10"/>
      <c r="DL8" s="10"/>
      <c r="DM8" s="10"/>
      <c r="DN8" s="10"/>
      <c r="DO8" s="10"/>
      <c r="DP8" s="10"/>
      <c r="DQ8" s="10"/>
      <c r="DR8" s="10"/>
      <c r="DS8" s="10"/>
      <c r="DT8" s="10"/>
      <c r="DU8" s="10"/>
      <c r="DV8" s="10"/>
      <c r="DW8" s="10"/>
      <c r="DX8" s="10"/>
      <c r="DY8" s="10"/>
      <c r="DZ8" s="10"/>
      <c r="EA8" s="10"/>
      <c r="EB8" s="10"/>
      <c r="EC8" s="10"/>
      <c r="ED8" s="10"/>
      <c r="EE8" s="10"/>
      <c r="EF8" s="10"/>
      <c r="EG8" s="10"/>
      <c r="EH8" s="10"/>
      <c r="EI8" s="10"/>
      <c r="EJ8" s="10"/>
      <c r="EK8" s="10"/>
      <c r="EL8" s="10"/>
      <c r="EM8" s="10"/>
      <c r="EN8" s="10"/>
      <c r="EO8" s="10"/>
      <c r="EP8" s="10"/>
      <c r="EQ8" s="10"/>
      <c r="ER8" s="10"/>
      <c r="ES8" s="10"/>
      <c r="ET8" s="10"/>
      <c r="EU8" s="10"/>
      <c r="EV8" s="10"/>
      <c r="EW8" s="10"/>
      <c r="EX8" s="10"/>
      <c r="EY8" s="10"/>
      <c r="EZ8" s="10"/>
      <c r="FA8" s="10"/>
      <c r="FB8" s="10"/>
      <c r="FC8" s="10"/>
      <c r="FD8" s="10"/>
      <c r="FE8" s="10"/>
      <c r="FF8" s="10"/>
      <c r="FG8" s="10"/>
      <c r="FH8" s="10"/>
      <c r="FI8" s="10"/>
      <c r="FJ8" s="10"/>
      <c r="FK8" s="10"/>
      <c r="FL8" s="10"/>
      <c r="FM8" s="10"/>
      <c r="FN8" s="10"/>
      <c r="FO8" s="10"/>
      <c r="FP8" s="10"/>
      <c r="FQ8" s="10"/>
      <c r="FR8" s="10"/>
      <c r="FS8" s="10"/>
      <c r="FT8" s="10"/>
      <c r="FU8" s="10"/>
      <c r="FV8" s="10"/>
      <c r="FW8" s="10"/>
      <c r="FX8" s="10"/>
      <c r="FY8" s="10"/>
      <c r="FZ8" s="10"/>
      <c r="GA8" s="10"/>
      <c r="GB8" s="10"/>
      <c r="GC8" s="10"/>
      <c r="GD8" s="10"/>
      <c r="GE8" s="10"/>
      <c r="GF8" s="10"/>
      <c r="GG8" s="10"/>
      <c r="GH8" s="10"/>
      <c r="GI8" s="10"/>
      <c r="GJ8" s="10"/>
      <c r="GK8" s="10"/>
      <c r="GL8" s="10"/>
      <c r="GM8" s="10"/>
      <c r="GN8" s="10"/>
      <c r="GO8" s="10"/>
      <c r="GP8" s="10"/>
      <c r="GQ8" s="10"/>
      <c r="GR8" s="10"/>
      <c r="GS8" s="10"/>
      <c r="GT8" s="10"/>
      <c r="GU8" s="10"/>
      <c r="GV8" s="10"/>
      <c r="GW8" s="10"/>
      <c r="GX8" s="10"/>
      <c r="GY8" s="10"/>
    </row>
    <row r="9" spans="1:207" s="8" customFormat="1" ht="13.8" thickBot="1">
      <c r="A9" s="12" t="s">
        <v>92</v>
      </c>
      <c r="B9" s="35" t="s">
        <v>287</v>
      </c>
      <c r="C9" s="12" t="s">
        <v>330</v>
      </c>
      <c r="D9" s="36">
        <v>77.52</v>
      </c>
      <c r="E9" s="36">
        <v>38.22</v>
      </c>
      <c r="F9" s="37">
        <v>7.3</v>
      </c>
      <c r="G9" s="9" t="s">
        <v>331</v>
      </c>
      <c r="H9" s="9" t="s">
        <v>79</v>
      </c>
      <c r="I9" s="52" t="s">
        <v>80</v>
      </c>
      <c r="J9" s="40">
        <v>5.5</v>
      </c>
      <c r="K9" s="39">
        <v>40786</v>
      </c>
      <c r="L9" s="13">
        <v>72</v>
      </c>
      <c r="M9" s="13">
        <v>72</v>
      </c>
      <c r="N9" s="13">
        <v>2.3543013698630135</v>
      </c>
      <c r="O9" s="27">
        <v>2.35</v>
      </c>
      <c r="P9" s="13">
        <v>2.35</v>
      </c>
      <c r="Q9" s="13">
        <v>75.511862136986295</v>
      </c>
      <c r="R9" s="13">
        <v>149.16853479452053</v>
      </c>
      <c r="S9" s="13">
        <v>85.696569863013707</v>
      </c>
      <c r="T9" s="13">
        <v>2.4484734246575345E-2</v>
      </c>
      <c r="U9" s="13">
        <v>4.7086027397260271E-3</v>
      </c>
      <c r="V9" s="13">
        <v>0.30040885479452051</v>
      </c>
      <c r="W9" s="13">
        <v>2.6170414027397255</v>
      </c>
      <c r="X9" s="13">
        <v>0.11394818630136985</v>
      </c>
      <c r="Y9" s="13">
        <v>9.6055495890410951E-3</v>
      </c>
      <c r="Z9" s="13">
        <v>7.6279364383561629E-2</v>
      </c>
      <c r="AA9" s="13">
        <v>8.0987967123287666E-2</v>
      </c>
      <c r="AB9" s="13">
        <v>3.3901939726027397E-2</v>
      </c>
      <c r="AC9" s="13">
        <v>2.7865511013698625</v>
      </c>
      <c r="AD9" s="13">
        <v>0</v>
      </c>
      <c r="AE9" s="13">
        <v>75.511862136986295</v>
      </c>
      <c r="AF9" s="13">
        <v>149.16853479452053</v>
      </c>
      <c r="AG9" s="13">
        <v>85.696569863013707</v>
      </c>
      <c r="AH9" s="13">
        <v>2.4484734246575345E-2</v>
      </c>
      <c r="AI9" s="13">
        <v>4.7086027397260271E-3</v>
      </c>
      <c r="AJ9" s="13">
        <v>0.30040885479452051</v>
      </c>
      <c r="AK9" s="13">
        <v>2.6170414027397255</v>
      </c>
      <c r="AL9" s="13">
        <v>0.11394818630136985</v>
      </c>
      <c r="AM9" s="13">
        <v>9.6055495890410951E-3</v>
      </c>
      <c r="AN9" s="13">
        <v>7.6279364383561629E-2</v>
      </c>
      <c r="AO9" s="13">
        <v>8.0987967123287666E-2</v>
      </c>
      <c r="AP9" s="13">
        <v>3.3901939726027397E-2</v>
      </c>
      <c r="AQ9" s="13">
        <v>2.7865511013698625</v>
      </c>
      <c r="AR9" s="13">
        <v>0</v>
      </c>
      <c r="AS9" s="13">
        <v>2.4484734246575345E-2</v>
      </c>
      <c r="AT9" s="13">
        <v>4.7086027397260271E-3</v>
      </c>
      <c r="AU9" s="13">
        <v>0.30040885479452051</v>
      </c>
      <c r="AV9" s="13">
        <v>2.6170414027397255</v>
      </c>
      <c r="AW9" s="13">
        <v>0.11394818630136985</v>
      </c>
      <c r="AX9" s="13">
        <v>9.6055495890410951E-3</v>
      </c>
      <c r="AY9" s="13">
        <v>7.6279364383561629E-2</v>
      </c>
      <c r="AZ9" s="13">
        <v>8.0987967123287666E-2</v>
      </c>
      <c r="BA9" s="13">
        <v>3.3901939726027397E-2</v>
      </c>
      <c r="BB9" s="13">
        <v>2.7865511013698625</v>
      </c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0"/>
      <c r="BP9" s="10"/>
      <c r="BQ9" s="10"/>
      <c r="BR9" s="10"/>
      <c r="BS9" s="10"/>
      <c r="BT9" s="10"/>
      <c r="BU9" s="10"/>
      <c r="BV9" s="10"/>
      <c r="BW9" s="10"/>
      <c r="BX9" s="10"/>
      <c r="BY9" s="10"/>
      <c r="BZ9" s="10"/>
      <c r="CA9" s="10"/>
      <c r="CB9" s="10"/>
      <c r="CC9" s="10"/>
      <c r="CD9" s="10"/>
      <c r="CE9" s="10"/>
      <c r="CF9" s="10"/>
      <c r="CG9" s="10"/>
      <c r="CH9" s="10"/>
      <c r="CI9" s="10"/>
      <c r="CJ9" s="10"/>
      <c r="CK9" s="10"/>
      <c r="CL9" s="10"/>
      <c r="CM9" s="10"/>
      <c r="CN9" s="10"/>
      <c r="CO9" s="10"/>
      <c r="CP9" s="10"/>
      <c r="CQ9" s="10"/>
      <c r="CR9" s="10"/>
      <c r="CS9" s="10"/>
      <c r="CT9" s="10"/>
      <c r="CU9" s="10"/>
      <c r="CV9" s="10"/>
      <c r="CW9" s="10"/>
      <c r="CX9" s="10"/>
      <c r="CY9" s="10"/>
      <c r="CZ9" s="10"/>
      <c r="DA9" s="10"/>
      <c r="DB9" s="10"/>
      <c r="DC9" s="10"/>
      <c r="DD9" s="10"/>
      <c r="DE9" s="10"/>
      <c r="DF9" s="10"/>
      <c r="DG9" s="10"/>
      <c r="DH9" s="10"/>
      <c r="DI9" s="10"/>
      <c r="DJ9" s="10"/>
      <c r="DK9" s="10"/>
      <c r="DL9" s="10"/>
      <c r="DM9" s="10"/>
      <c r="DN9" s="10"/>
      <c r="DO9" s="10"/>
      <c r="DP9" s="10"/>
      <c r="DQ9" s="10"/>
      <c r="DR9" s="10"/>
      <c r="DS9" s="10"/>
      <c r="DT9" s="10"/>
      <c r="DU9" s="10"/>
      <c r="DV9" s="10"/>
      <c r="DW9" s="10"/>
      <c r="DX9" s="10"/>
      <c r="DY9" s="10"/>
      <c r="DZ9" s="10"/>
      <c r="EA9" s="10"/>
      <c r="EB9" s="10"/>
      <c r="EC9" s="10"/>
      <c r="ED9" s="10"/>
      <c r="EE9" s="10"/>
      <c r="EF9" s="10"/>
      <c r="EG9" s="10"/>
      <c r="EH9" s="10"/>
      <c r="EI9" s="10"/>
      <c r="EJ9" s="10"/>
      <c r="EK9" s="10"/>
      <c r="EL9" s="10"/>
      <c r="EM9" s="10"/>
      <c r="EN9" s="10"/>
      <c r="EO9" s="10"/>
      <c r="EP9" s="10"/>
      <c r="EQ9" s="10"/>
      <c r="ER9" s="10"/>
      <c r="ES9" s="10"/>
      <c r="ET9" s="10"/>
      <c r="EU9" s="10"/>
      <c r="EV9" s="10"/>
      <c r="EW9" s="10"/>
      <c r="EX9" s="10"/>
      <c r="EY9" s="10"/>
      <c r="EZ9" s="10"/>
      <c r="FA9" s="10"/>
      <c r="FB9" s="10"/>
      <c r="FC9" s="10"/>
      <c r="FD9" s="10"/>
      <c r="FE9" s="10"/>
      <c r="FF9" s="10"/>
      <c r="FG9" s="10"/>
      <c r="FH9" s="10"/>
      <c r="FI9" s="10"/>
      <c r="FJ9" s="10"/>
      <c r="FK9" s="10"/>
      <c r="FL9" s="10"/>
      <c r="FM9" s="10"/>
      <c r="FN9" s="10"/>
      <c r="FO9" s="10"/>
      <c r="FP9" s="10"/>
      <c r="FQ9" s="10"/>
      <c r="FR9" s="10"/>
      <c r="FS9" s="10"/>
      <c r="FT9" s="10"/>
      <c r="FU9" s="10"/>
      <c r="FV9" s="10"/>
      <c r="FW9" s="10"/>
      <c r="FX9" s="10"/>
      <c r="FY9" s="10"/>
      <c r="FZ9" s="10"/>
      <c r="GA9" s="10"/>
      <c r="GB9" s="10"/>
      <c r="GC9" s="10"/>
      <c r="GD9" s="10"/>
      <c r="GE9" s="10"/>
      <c r="GF9" s="10"/>
      <c r="GG9" s="10"/>
      <c r="GH9" s="10"/>
      <c r="GI9" s="10"/>
      <c r="GJ9" s="10"/>
      <c r="GK9" s="10"/>
      <c r="GL9" s="10"/>
      <c r="GM9" s="10"/>
      <c r="GN9" s="10"/>
      <c r="GO9" s="10"/>
      <c r="GP9" s="10"/>
      <c r="GQ9" s="10"/>
      <c r="GR9" s="10"/>
      <c r="GS9" s="10"/>
      <c r="GT9" s="10"/>
      <c r="GU9" s="10"/>
      <c r="GV9" s="10"/>
      <c r="GW9" s="10"/>
      <c r="GX9" s="10"/>
      <c r="GY9" s="10"/>
    </row>
    <row r="10" spans="1:207" s="8" customFormat="1" ht="13.8" thickBot="1">
      <c r="A10" s="12" t="s">
        <v>92</v>
      </c>
      <c r="B10" s="35" t="s">
        <v>296</v>
      </c>
      <c r="C10" s="12" t="s">
        <v>330</v>
      </c>
      <c r="D10" s="36">
        <v>77.52</v>
      </c>
      <c r="E10" s="36">
        <v>38.22</v>
      </c>
      <c r="F10" s="37">
        <v>12.5</v>
      </c>
      <c r="G10" s="9" t="s">
        <v>331</v>
      </c>
      <c r="H10" s="9" t="s">
        <v>79</v>
      </c>
      <c r="I10" s="52" t="s">
        <v>80</v>
      </c>
      <c r="J10" s="40">
        <v>6.1</v>
      </c>
      <c r="K10" s="39">
        <v>40786</v>
      </c>
      <c r="L10" s="13">
        <v>123.74</v>
      </c>
      <c r="M10" s="13">
        <v>407.3</v>
      </c>
      <c r="N10" s="13">
        <v>1.5878316799999999</v>
      </c>
      <c r="O10" s="27">
        <v>4.88</v>
      </c>
      <c r="P10" s="13">
        <v>4.88</v>
      </c>
      <c r="Q10" s="13">
        <v>72.011342351359986</v>
      </c>
      <c r="R10" s="13">
        <v>116.28326525311998</v>
      </c>
      <c r="S10" s="13">
        <v>9.5269900799999991</v>
      </c>
      <c r="T10" s="13">
        <v>1.3750622348799998E-2</v>
      </c>
      <c r="U10" s="13">
        <v>7.3992956287999992E-3</v>
      </c>
      <c r="V10" s="13">
        <v>0.30168801919999999</v>
      </c>
      <c r="W10" s="13">
        <v>1.0818532368511999</v>
      </c>
      <c r="X10" s="13">
        <v>0.14185688229119997</v>
      </c>
      <c r="Y10" s="13">
        <v>4.0489707840000002E-3</v>
      </c>
      <c r="Z10" s="13">
        <v>2.9628939148799997E-2</v>
      </c>
      <c r="AA10" s="13">
        <v>7.2500394508799984E-2</v>
      </c>
      <c r="AB10" s="13">
        <v>1.53384540288E-2</v>
      </c>
      <c r="AC10" s="13">
        <v>2.6919145603711994</v>
      </c>
      <c r="AD10" s="13">
        <v>33.979597951999992</v>
      </c>
      <c r="AE10" s="13">
        <v>150.01413429347605</v>
      </c>
      <c r="AF10" s="13">
        <v>194.95190252875139</v>
      </c>
      <c r="AG10" s="13">
        <v>21.175987152491466</v>
      </c>
      <c r="AH10" s="13">
        <v>3.2143775621154946E-2</v>
      </c>
      <c r="AI10" s="13">
        <v>1.194813998647918E-2</v>
      </c>
      <c r="AJ10" s="13">
        <v>0.57804679524914682</v>
      </c>
      <c r="AK10" s="13">
        <v>2.0806212371242374</v>
      </c>
      <c r="AL10" s="13">
        <v>0.31161447969734335</v>
      </c>
      <c r="AM10" s="13">
        <v>6.2245050420204782E-3</v>
      </c>
      <c r="AN10" s="13">
        <v>6.7997452426615701E-2</v>
      </c>
      <c r="AO10" s="13">
        <v>0.14613893287876586</v>
      </c>
      <c r="AP10" s="13">
        <v>2.4765769146888737E-2</v>
      </c>
      <c r="AQ10" s="13">
        <v>4.8861056727862167</v>
      </c>
      <c r="AR10" s="13">
        <v>1401.7643560816928</v>
      </c>
      <c r="AS10" s="13">
        <v>3.2143775621154946E-2</v>
      </c>
      <c r="AT10" s="13">
        <v>1.194813998647918E-2</v>
      </c>
      <c r="AU10" s="13">
        <v>0.57804679524914682</v>
      </c>
      <c r="AV10" s="13">
        <v>2.0806212371242374</v>
      </c>
      <c r="AW10" s="13">
        <v>0.31161447969734335</v>
      </c>
      <c r="AX10" s="13">
        <v>6.2245050420204782E-3</v>
      </c>
      <c r="AY10" s="13">
        <v>6.7997452426615701E-2</v>
      </c>
      <c r="AZ10" s="13">
        <v>0.14613893287876586</v>
      </c>
      <c r="BA10" s="13">
        <v>2.4765769146888737E-2</v>
      </c>
      <c r="BB10" s="13">
        <v>4.8861056727862167</v>
      </c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  <c r="BO10" s="10"/>
      <c r="BP10" s="10"/>
      <c r="BQ10" s="10"/>
      <c r="BR10" s="10"/>
      <c r="BS10" s="10"/>
      <c r="BT10" s="10"/>
      <c r="BU10" s="10"/>
      <c r="BV10" s="10"/>
      <c r="BW10" s="10"/>
      <c r="BX10" s="10"/>
      <c r="BY10" s="10"/>
      <c r="BZ10" s="10"/>
      <c r="CA10" s="10"/>
      <c r="CB10" s="10"/>
      <c r="CC10" s="10"/>
      <c r="CD10" s="10"/>
      <c r="CE10" s="10"/>
      <c r="CF10" s="10"/>
      <c r="CG10" s="10"/>
      <c r="CH10" s="10"/>
      <c r="CI10" s="10"/>
      <c r="CJ10" s="10"/>
      <c r="CK10" s="10"/>
      <c r="CL10" s="10"/>
      <c r="CM10" s="10"/>
      <c r="CN10" s="10"/>
      <c r="CO10" s="10"/>
      <c r="CP10" s="10"/>
      <c r="CQ10" s="10"/>
      <c r="CR10" s="10"/>
      <c r="CS10" s="10"/>
      <c r="CT10" s="10"/>
      <c r="CU10" s="10"/>
      <c r="CV10" s="10"/>
      <c r="CW10" s="10"/>
      <c r="CX10" s="10"/>
      <c r="CY10" s="10"/>
      <c r="CZ10" s="10"/>
      <c r="DA10" s="10"/>
      <c r="DB10" s="10"/>
      <c r="DC10" s="10"/>
      <c r="DD10" s="10"/>
      <c r="DE10" s="10"/>
      <c r="DF10" s="10"/>
      <c r="DG10" s="10"/>
      <c r="DH10" s="10"/>
      <c r="DI10" s="10"/>
      <c r="DJ10" s="10"/>
      <c r="DK10" s="10"/>
      <c r="DL10" s="10"/>
      <c r="DM10" s="10"/>
      <c r="DN10" s="10"/>
      <c r="DO10" s="10"/>
      <c r="DP10" s="10"/>
      <c r="DQ10" s="10"/>
      <c r="DR10" s="10"/>
      <c r="DS10" s="10"/>
      <c r="DT10" s="10"/>
      <c r="DU10" s="10"/>
      <c r="DV10" s="10"/>
      <c r="DW10" s="10"/>
      <c r="DX10" s="10"/>
      <c r="DY10" s="10"/>
      <c r="DZ10" s="10"/>
      <c r="EA10" s="10"/>
      <c r="EB10" s="10"/>
      <c r="EC10" s="10"/>
      <c r="ED10" s="10"/>
      <c r="EE10" s="10"/>
      <c r="EF10" s="10"/>
      <c r="EG10" s="10"/>
      <c r="EH10" s="10"/>
      <c r="EI10" s="10"/>
      <c r="EJ10" s="10"/>
      <c r="EK10" s="10"/>
      <c r="EL10" s="10"/>
      <c r="EM10" s="10"/>
      <c r="EN10" s="10"/>
      <c r="EO10" s="10"/>
      <c r="EP10" s="10"/>
      <c r="EQ10" s="10"/>
      <c r="ER10" s="10"/>
      <c r="ES10" s="10"/>
      <c r="ET10" s="10"/>
      <c r="EU10" s="10"/>
      <c r="EV10" s="10"/>
      <c r="EW10" s="10"/>
      <c r="EX10" s="10"/>
      <c r="EY10" s="10"/>
      <c r="EZ10" s="10"/>
      <c r="FA10" s="10"/>
      <c r="FB10" s="10"/>
      <c r="FC10" s="10"/>
      <c r="FD10" s="10"/>
      <c r="FE10" s="10"/>
      <c r="FF10" s="10"/>
      <c r="FG10" s="10"/>
      <c r="FH10" s="10"/>
      <c r="FI10" s="10"/>
      <c r="FJ10" s="10"/>
      <c r="FK10" s="10"/>
      <c r="FL10" s="10"/>
      <c r="FM10" s="10"/>
      <c r="FN10" s="10"/>
      <c r="FO10" s="10"/>
      <c r="FP10" s="10"/>
      <c r="FQ10" s="10"/>
      <c r="FR10" s="10"/>
      <c r="FS10" s="10"/>
      <c r="FT10" s="10"/>
      <c r="FU10" s="10"/>
      <c r="FV10" s="10"/>
      <c r="FW10" s="10"/>
      <c r="FX10" s="10"/>
      <c r="FY10" s="10"/>
      <c r="FZ10" s="10"/>
      <c r="GA10" s="10"/>
      <c r="GB10" s="10"/>
      <c r="GC10" s="10"/>
      <c r="GD10" s="10"/>
      <c r="GE10" s="10"/>
      <c r="GF10" s="10"/>
      <c r="GG10" s="10"/>
      <c r="GH10" s="10"/>
      <c r="GI10" s="10"/>
      <c r="GJ10" s="10"/>
      <c r="GK10" s="10"/>
      <c r="GL10" s="10"/>
      <c r="GM10" s="10"/>
      <c r="GN10" s="10"/>
      <c r="GO10" s="10"/>
      <c r="GP10" s="10"/>
      <c r="GQ10" s="10"/>
      <c r="GR10" s="10"/>
      <c r="GS10" s="10"/>
      <c r="GT10" s="10"/>
      <c r="GU10" s="10"/>
      <c r="GV10" s="10"/>
      <c r="GW10" s="10"/>
      <c r="GX10" s="10"/>
      <c r="GY10" s="10"/>
    </row>
    <row r="11" spans="1:207" s="8" customFormat="1" ht="13.8" thickBot="1">
      <c r="A11" s="12" t="s">
        <v>92</v>
      </c>
      <c r="B11" s="35" t="s">
        <v>318</v>
      </c>
      <c r="C11" s="12" t="s">
        <v>330</v>
      </c>
      <c r="D11" s="36">
        <v>77.52</v>
      </c>
      <c r="E11" s="36">
        <v>38.22</v>
      </c>
      <c r="F11" s="37">
        <v>35</v>
      </c>
      <c r="G11" s="9" t="s">
        <v>331</v>
      </c>
      <c r="H11" s="9" t="s">
        <v>79</v>
      </c>
      <c r="I11" s="52" t="s">
        <v>80</v>
      </c>
      <c r="J11" s="40">
        <v>5.8</v>
      </c>
      <c r="K11" s="39">
        <v>40786</v>
      </c>
      <c r="L11" s="13">
        <v>144</v>
      </c>
      <c r="M11" s="13">
        <v>724.99</v>
      </c>
      <c r="N11" s="13">
        <v>0.59451428571428566</v>
      </c>
      <c r="O11" s="27">
        <v>6.3</v>
      </c>
      <c r="P11" s="13">
        <v>6.3</v>
      </c>
      <c r="Q11" s="13">
        <v>16.679692799999998</v>
      </c>
      <c r="R11" s="13">
        <v>40.070262857142851</v>
      </c>
      <c r="S11" s="13">
        <v>1.4268342857142855</v>
      </c>
      <c r="T11" s="13">
        <v>4.7561142857142852E-3</v>
      </c>
      <c r="U11" s="13">
        <v>1.1890285714285713E-3</v>
      </c>
      <c r="V11" s="13">
        <v>4.875017142857143E-2</v>
      </c>
      <c r="W11" s="13">
        <v>0.40268830628571428</v>
      </c>
      <c r="X11" s="13">
        <v>1.4268342857142855E-2</v>
      </c>
      <c r="Y11" s="13">
        <v>2.318605714285714E-3</v>
      </c>
      <c r="Z11" s="13">
        <v>1.2282665142857143E-2</v>
      </c>
      <c r="AA11" s="13">
        <v>1.6646399999999999E-2</v>
      </c>
      <c r="AB11" s="13">
        <v>7.5265508571428566E-3</v>
      </c>
      <c r="AC11" s="13">
        <v>0.70113447771428561</v>
      </c>
      <c r="AD11" s="13">
        <v>2.1402514285714287</v>
      </c>
      <c r="AE11" s="13">
        <v>151.62941126731988</v>
      </c>
      <c r="AF11" s="13">
        <v>176.17193547973648</v>
      </c>
      <c r="AG11" s="13">
        <v>21.58032925966241</v>
      </c>
      <c r="AH11" s="13">
        <v>3.6577422139316591E-2</v>
      </c>
      <c r="AI11" s="13">
        <v>9.0588143846850547E-3</v>
      </c>
      <c r="AJ11" s="13">
        <v>0.52686817330061764</v>
      </c>
      <c r="AK11" s="13">
        <v>2.1306195391963771</v>
      </c>
      <c r="AL11" s="13">
        <v>0.30795962501852614</v>
      </c>
      <c r="AM11" s="13">
        <v>6.0824163206257709E-3</v>
      </c>
      <c r="AN11" s="13">
        <v>7.8662597654672706E-2</v>
      </c>
      <c r="AO11" s="13">
        <v>0.14404568628126801</v>
      </c>
      <c r="AP11" s="13">
        <v>2.383639681794977E-2</v>
      </c>
      <c r="AQ11" s="13">
        <v>4.4972226113753804</v>
      </c>
      <c r="AR11" s="13">
        <v>2368.4936015813091</v>
      </c>
      <c r="AS11" s="13">
        <v>3.6577422139316591E-2</v>
      </c>
      <c r="AT11" s="13">
        <v>9.0588143846850547E-3</v>
      </c>
      <c r="AU11" s="13">
        <v>0.52686817330061764</v>
      </c>
      <c r="AV11" s="13">
        <v>2.1306195391963771</v>
      </c>
      <c r="AW11" s="13">
        <v>0.30795962501852614</v>
      </c>
      <c r="AX11" s="13">
        <v>6.0824163206257709E-3</v>
      </c>
      <c r="AY11" s="13">
        <v>7.8662597654672706E-2</v>
      </c>
      <c r="AZ11" s="13">
        <v>0.14404568628126801</v>
      </c>
      <c r="BA11" s="13">
        <v>2.383639681794977E-2</v>
      </c>
      <c r="BB11" s="13">
        <v>4.4972226113753804</v>
      </c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  <c r="BO11" s="10"/>
      <c r="BP11" s="10"/>
      <c r="BQ11" s="10"/>
      <c r="BR11" s="10"/>
      <c r="BS11" s="10"/>
      <c r="BT11" s="10"/>
      <c r="BU11" s="10"/>
      <c r="BV11" s="10"/>
      <c r="BW11" s="10"/>
      <c r="BX11" s="10"/>
      <c r="BY11" s="10"/>
      <c r="BZ11" s="10"/>
      <c r="CA11" s="10"/>
      <c r="CB11" s="10"/>
      <c r="CC11" s="10"/>
      <c r="CD11" s="10"/>
      <c r="CE11" s="10"/>
      <c r="CF11" s="10"/>
      <c r="CG11" s="10"/>
      <c r="CH11" s="10"/>
      <c r="CI11" s="10"/>
      <c r="CJ11" s="10"/>
      <c r="CK11" s="10"/>
      <c r="CL11" s="10"/>
      <c r="CM11" s="10"/>
      <c r="CN11" s="10"/>
      <c r="CO11" s="10"/>
      <c r="CP11" s="10"/>
      <c r="CQ11" s="10"/>
      <c r="CR11" s="10"/>
      <c r="CS11" s="10"/>
      <c r="CT11" s="10"/>
      <c r="CU11" s="10"/>
      <c r="CV11" s="10"/>
      <c r="CW11" s="10"/>
      <c r="CX11" s="10"/>
      <c r="CY11" s="10"/>
      <c r="CZ11" s="10"/>
      <c r="DA11" s="10"/>
      <c r="DB11" s="10"/>
      <c r="DC11" s="10"/>
      <c r="DD11" s="10"/>
      <c r="DE11" s="10"/>
      <c r="DF11" s="10"/>
      <c r="DG11" s="10"/>
      <c r="DH11" s="10"/>
      <c r="DI11" s="10"/>
      <c r="DJ11" s="10"/>
      <c r="DK11" s="10"/>
      <c r="DL11" s="10"/>
      <c r="DM11" s="10"/>
      <c r="DN11" s="10"/>
      <c r="DO11" s="10"/>
      <c r="DP11" s="10"/>
      <c r="DQ11" s="10"/>
      <c r="DR11" s="10"/>
      <c r="DS11" s="10"/>
      <c r="DT11" s="10"/>
      <c r="DU11" s="10"/>
      <c r="DV11" s="10"/>
      <c r="DW11" s="10"/>
      <c r="DX11" s="10"/>
      <c r="DY11" s="10"/>
      <c r="DZ11" s="10"/>
      <c r="EA11" s="10"/>
      <c r="EB11" s="10"/>
      <c r="EC11" s="10"/>
      <c r="ED11" s="10"/>
      <c r="EE11" s="10"/>
      <c r="EF11" s="10"/>
      <c r="EG11" s="10"/>
      <c r="EH11" s="10"/>
      <c r="EI11" s="10"/>
      <c r="EJ11" s="10"/>
      <c r="EK11" s="10"/>
      <c r="EL11" s="10"/>
      <c r="EM11" s="10"/>
      <c r="EN11" s="10"/>
      <c r="EO11" s="10"/>
      <c r="EP11" s="10"/>
      <c r="EQ11" s="10"/>
      <c r="ER11" s="10"/>
      <c r="ES11" s="10"/>
      <c r="ET11" s="10"/>
      <c r="EU11" s="10"/>
      <c r="EV11" s="10"/>
      <c r="EW11" s="10"/>
      <c r="EX11" s="10"/>
      <c r="EY11" s="10"/>
      <c r="EZ11" s="10"/>
      <c r="FA11" s="10"/>
      <c r="FB11" s="10"/>
      <c r="FC11" s="10"/>
      <c r="FD11" s="10"/>
      <c r="FE11" s="10"/>
      <c r="FF11" s="10"/>
      <c r="FG11" s="10"/>
      <c r="FH11" s="10"/>
      <c r="FI11" s="10"/>
      <c r="FJ11" s="10"/>
      <c r="FK11" s="10"/>
      <c r="FL11" s="10"/>
      <c r="FM11" s="10"/>
      <c r="FN11" s="10"/>
      <c r="FO11" s="10"/>
      <c r="FP11" s="10"/>
      <c r="FQ11" s="10"/>
      <c r="FR11" s="10"/>
      <c r="FS11" s="10"/>
      <c r="FT11" s="10"/>
      <c r="FU11" s="10"/>
      <c r="FV11" s="10"/>
      <c r="FW11" s="10"/>
      <c r="FX11" s="10"/>
      <c r="FY11" s="10"/>
      <c r="FZ11" s="10"/>
      <c r="GA11" s="10"/>
      <c r="GB11" s="10"/>
      <c r="GC11" s="10"/>
      <c r="GD11" s="10"/>
      <c r="GE11" s="10"/>
      <c r="GF11" s="10"/>
      <c r="GG11" s="10"/>
      <c r="GH11" s="10"/>
      <c r="GI11" s="10"/>
      <c r="GJ11" s="10"/>
      <c r="GK11" s="10"/>
      <c r="GL11" s="10"/>
      <c r="GM11" s="10"/>
      <c r="GN11" s="10"/>
      <c r="GO11" s="10"/>
      <c r="GP11" s="10"/>
      <c r="GQ11" s="10"/>
      <c r="GR11" s="10"/>
      <c r="GS11" s="10"/>
      <c r="GT11" s="10"/>
      <c r="GU11" s="10"/>
      <c r="GV11" s="10"/>
      <c r="GW11" s="10"/>
      <c r="GX11" s="10"/>
      <c r="GY11" s="10"/>
    </row>
    <row r="12" spans="1:207" s="8" customFormat="1" ht="13.8" thickBot="1">
      <c r="A12" s="12" t="s">
        <v>92</v>
      </c>
      <c r="B12" s="35" t="s">
        <v>297</v>
      </c>
      <c r="C12" s="12" t="s">
        <v>330</v>
      </c>
      <c r="D12" s="36">
        <v>77.52</v>
      </c>
      <c r="E12" s="36">
        <v>38.22</v>
      </c>
      <c r="F12" s="37">
        <v>22</v>
      </c>
      <c r="G12" s="9" t="s">
        <v>331</v>
      </c>
      <c r="H12" s="9" t="s">
        <v>79</v>
      </c>
      <c r="I12" s="52" t="s">
        <v>80</v>
      </c>
      <c r="J12" s="40">
        <v>5.7</v>
      </c>
      <c r="K12" s="39">
        <v>40786</v>
      </c>
      <c r="L12" s="13">
        <v>173.13</v>
      </c>
      <c r="M12" s="13">
        <v>385.53</v>
      </c>
      <c r="N12" s="13">
        <v>1.2622750909090907</v>
      </c>
      <c r="O12" s="27">
        <v>4.59</v>
      </c>
      <c r="P12" s="13">
        <v>4.59</v>
      </c>
      <c r="Q12" s="13">
        <v>57.24669992290908</v>
      </c>
      <c r="R12" s="13">
        <v>92.441454007636338</v>
      </c>
      <c r="S12" s="13">
        <v>7.5736505454545444</v>
      </c>
      <c r="T12" s="13">
        <v>1.0931302287272725E-2</v>
      </c>
      <c r="U12" s="13">
        <v>5.8822019236363637E-3</v>
      </c>
      <c r="V12" s="13">
        <v>0.23983226727272725</v>
      </c>
      <c r="W12" s="13">
        <v>0.8600385104399999</v>
      </c>
      <c r="X12" s="13">
        <v>0.11277165662181816</v>
      </c>
      <c r="Y12" s="13">
        <v>3.2188014818181816E-3</v>
      </c>
      <c r="Z12" s="13">
        <v>2.3554053196363632E-2</v>
      </c>
      <c r="AA12" s="13">
        <v>5.7635480650909079E-2</v>
      </c>
      <c r="AB12" s="13">
        <v>1.2193577378181816E-2</v>
      </c>
      <c r="AC12" s="13">
        <v>2.1399854526218181</v>
      </c>
      <c r="AD12" s="13">
        <v>27.01268694545454</v>
      </c>
      <c r="AE12" s="13">
        <v>135.37028925381819</v>
      </c>
      <c r="AF12" s="13">
        <v>171.84259458218179</v>
      </c>
      <c r="AG12" s="13">
        <v>19.217997818181818</v>
      </c>
      <c r="AH12" s="13">
        <v>2.8763788396363635E-2</v>
      </c>
      <c r="AI12" s="13">
        <v>1.1072253850909092E-2</v>
      </c>
      <c r="AJ12" s="13">
        <v>0.52980978392727274</v>
      </c>
      <c r="AK12" s="13">
        <v>1.8847410704400001</v>
      </c>
      <c r="AL12" s="13">
        <v>0.2879691787309091</v>
      </c>
      <c r="AM12" s="13">
        <v>5.414592681818182E-3</v>
      </c>
      <c r="AN12" s="13">
        <v>6.3477529559999996E-2</v>
      </c>
      <c r="AO12" s="13">
        <v>0.13195968581454548</v>
      </c>
      <c r="AP12" s="13">
        <v>2.1309437814545452E-2</v>
      </c>
      <c r="AQ12" s="13">
        <v>4.3745689638218188</v>
      </c>
      <c r="AR12" s="13">
        <v>1455.2218225527276</v>
      </c>
      <c r="AS12" s="13">
        <v>2.8763788396363635E-2</v>
      </c>
      <c r="AT12" s="13">
        <v>1.1072253850909092E-2</v>
      </c>
      <c r="AU12" s="13">
        <v>0.52980978392727274</v>
      </c>
      <c r="AV12" s="13">
        <v>1.8847410704400001</v>
      </c>
      <c r="AW12" s="13">
        <v>0.2879691787309091</v>
      </c>
      <c r="AX12" s="13">
        <v>5.414592681818182E-3</v>
      </c>
      <c r="AY12" s="13">
        <v>6.3477529559999996E-2</v>
      </c>
      <c r="AZ12" s="13">
        <v>0.13195968581454548</v>
      </c>
      <c r="BA12" s="13">
        <v>2.1309437814545452E-2</v>
      </c>
      <c r="BB12" s="13">
        <v>4.3745689638218188</v>
      </c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  <c r="BO12" s="10"/>
      <c r="BP12" s="10"/>
      <c r="BQ12" s="10"/>
      <c r="BR12" s="10"/>
      <c r="BS12" s="10"/>
      <c r="BT12" s="10"/>
      <c r="BU12" s="10"/>
      <c r="BV12" s="10"/>
      <c r="BW12" s="10"/>
      <c r="BX12" s="10"/>
      <c r="BY12" s="10"/>
      <c r="BZ12" s="10"/>
      <c r="CA12" s="10"/>
      <c r="CB12" s="10"/>
      <c r="CC12" s="10"/>
      <c r="CD12" s="10"/>
      <c r="CE12" s="10"/>
      <c r="CF12" s="10"/>
      <c r="CG12" s="10"/>
      <c r="CH12" s="10"/>
      <c r="CI12" s="10"/>
      <c r="CJ12" s="10"/>
      <c r="CK12" s="10"/>
      <c r="CL12" s="10"/>
      <c r="CM12" s="10"/>
      <c r="CN12" s="10"/>
      <c r="CO12" s="10"/>
      <c r="CP12" s="10"/>
      <c r="CQ12" s="10"/>
      <c r="CR12" s="10"/>
      <c r="CS12" s="10"/>
      <c r="CT12" s="10"/>
      <c r="CU12" s="10"/>
      <c r="CV12" s="10"/>
      <c r="CW12" s="10"/>
      <c r="CX12" s="10"/>
      <c r="CY12" s="10"/>
      <c r="CZ12" s="10"/>
      <c r="DA12" s="10"/>
      <c r="DB12" s="10"/>
      <c r="DC12" s="10"/>
      <c r="DD12" s="10"/>
      <c r="DE12" s="10"/>
      <c r="DF12" s="10"/>
      <c r="DG12" s="10"/>
      <c r="DH12" s="10"/>
      <c r="DI12" s="10"/>
      <c r="DJ12" s="10"/>
      <c r="DK12" s="10"/>
      <c r="DL12" s="10"/>
      <c r="DM12" s="10"/>
      <c r="DN12" s="10"/>
      <c r="DO12" s="10"/>
      <c r="DP12" s="10"/>
      <c r="DQ12" s="10"/>
      <c r="DR12" s="10"/>
      <c r="DS12" s="10"/>
      <c r="DT12" s="10"/>
      <c r="DU12" s="10"/>
      <c r="DV12" s="10"/>
      <c r="DW12" s="10"/>
      <c r="DX12" s="10"/>
      <c r="DY12" s="10"/>
      <c r="DZ12" s="10"/>
      <c r="EA12" s="10"/>
      <c r="EB12" s="10"/>
      <c r="EC12" s="10"/>
      <c r="ED12" s="10"/>
      <c r="EE12" s="10"/>
      <c r="EF12" s="10"/>
      <c r="EG12" s="10"/>
      <c r="EH12" s="10"/>
      <c r="EI12" s="10"/>
      <c r="EJ12" s="10"/>
      <c r="EK12" s="10"/>
      <c r="EL12" s="10"/>
      <c r="EM12" s="10"/>
      <c r="EN12" s="10"/>
      <c r="EO12" s="10"/>
      <c r="EP12" s="10"/>
      <c r="EQ12" s="10"/>
      <c r="ER12" s="10"/>
      <c r="ES12" s="10"/>
      <c r="ET12" s="10"/>
      <c r="EU12" s="10"/>
      <c r="EV12" s="10"/>
      <c r="EW12" s="10"/>
      <c r="EX12" s="10"/>
      <c r="EY12" s="10"/>
      <c r="EZ12" s="10"/>
      <c r="FA12" s="10"/>
      <c r="FB12" s="10"/>
      <c r="FC12" s="10"/>
      <c r="FD12" s="10"/>
      <c r="FE12" s="10"/>
      <c r="FF12" s="10"/>
      <c r="FG12" s="10"/>
      <c r="FH12" s="10"/>
      <c r="FI12" s="10"/>
      <c r="FJ12" s="10"/>
      <c r="FK12" s="10"/>
      <c r="FL12" s="10"/>
      <c r="FM12" s="10"/>
      <c r="FN12" s="10"/>
      <c r="FO12" s="10"/>
      <c r="FP12" s="10"/>
      <c r="FQ12" s="10"/>
      <c r="FR12" s="10"/>
      <c r="FS12" s="10"/>
      <c r="FT12" s="10"/>
      <c r="FU12" s="10"/>
      <c r="FV12" s="10"/>
      <c r="FW12" s="10"/>
      <c r="FX12" s="10"/>
      <c r="FY12" s="10"/>
      <c r="FZ12" s="10"/>
      <c r="GA12" s="10"/>
      <c r="GB12" s="10"/>
      <c r="GC12" s="10"/>
      <c r="GD12" s="10"/>
      <c r="GE12" s="10"/>
      <c r="GF12" s="10"/>
      <c r="GG12" s="10"/>
      <c r="GH12" s="10"/>
      <c r="GI12" s="10"/>
      <c r="GJ12" s="10"/>
      <c r="GK12" s="10"/>
      <c r="GL12" s="10"/>
      <c r="GM12" s="10"/>
      <c r="GN12" s="10"/>
      <c r="GO12" s="10"/>
      <c r="GP12" s="10"/>
      <c r="GQ12" s="10"/>
      <c r="GR12" s="10"/>
      <c r="GS12" s="10"/>
      <c r="GT12" s="10"/>
      <c r="GU12" s="10"/>
      <c r="GV12" s="10"/>
      <c r="GW12" s="10"/>
      <c r="GX12" s="10"/>
      <c r="GY12" s="10"/>
    </row>
    <row r="13" spans="1:207" s="8" customFormat="1" ht="13.8" thickBot="1">
      <c r="A13" s="12" t="s">
        <v>92</v>
      </c>
      <c r="B13" s="35" t="s">
        <v>289</v>
      </c>
      <c r="C13" s="12" t="s">
        <v>330</v>
      </c>
      <c r="D13" s="36">
        <v>77.52</v>
      </c>
      <c r="E13" s="36">
        <v>38.22</v>
      </c>
      <c r="F13" s="37">
        <v>6.5</v>
      </c>
      <c r="G13" s="9" t="s">
        <v>331</v>
      </c>
      <c r="H13" s="9" t="s">
        <v>79</v>
      </c>
      <c r="I13" s="52" t="s">
        <v>80</v>
      </c>
      <c r="J13" s="40">
        <v>5.3</v>
      </c>
      <c r="K13" s="39">
        <v>40786</v>
      </c>
      <c r="L13" s="13">
        <v>72</v>
      </c>
      <c r="M13" s="13">
        <v>72</v>
      </c>
      <c r="N13" s="13">
        <v>2.6440615384615382</v>
      </c>
      <c r="O13" s="27">
        <v>2.64</v>
      </c>
      <c r="P13" s="13">
        <v>2.64</v>
      </c>
      <c r="Q13" s="13">
        <v>84.805629784615377</v>
      </c>
      <c r="R13" s="13">
        <v>167.52773907692307</v>
      </c>
      <c r="S13" s="13">
        <v>96.243839999999992</v>
      </c>
      <c r="T13" s="13">
        <v>2.749824E-2</v>
      </c>
      <c r="U13" s="13">
        <v>5.2881230769230769E-3</v>
      </c>
      <c r="V13" s="13">
        <v>0.33738225230769231</v>
      </c>
      <c r="W13" s="13">
        <v>2.9391388061538457</v>
      </c>
      <c r="X13" s="13">
        <v>0.12797257846153845</v>
      </c>
      <c r="Y13" s="13">
        <v>1.0787771076923077E-2</v>
      </c>
      <c r="Z13" s="13">
        <v>8.5667593846153842E-2</v>
      </c>
      <c r="AA13" s="13">
        <v>9.0955716923076912E-2</v>
      </c>
      <c r="AB13" s="13">
        <v>3.8074486153846156E-2</v>
      </c>
      <c r="AC13" s="13">
        <v>3.1295112369230766</v>
      </c>
      <c r="AD13" s="13">
        <v>0</v>
      </c>
      <c r="AE13" s="13">
        <v>84.805629784615377</v>
      </c>
      <c r="AF13" s="13">
        <v>167.52773907692307</v>
      </c>
      <c r="AG13" s="13">
        <v>96.243839999999992</v>
      </c>
      <c r="AH13" s="13">
        <v>2.749824E-2</v>
      </c>
      <c r="AI13" s="13">
        <v>5.2881230769230769E-3</v>
      </c>
      <c r="AJ13" s="13">
        <v>0.33738225230769231</v>
      </c>
      <c r="AK13" s="13">
        <v>2.9391388061538457</v>
      </c>
      <c r="AL13" s="13">
        <v>0.12797257846153845</v>
      </c>
      <c r="AM13" s="13">
        <v>1.0787771076923077E-2</v>
      </c>
      <c r="AN13" s="13">
        <v>8.5667593846153842E-2</v>
      </c>
      <c r="AO13" s="13">
        <v>9.0955716923076912E-2</v>
      </c>
      <c r="AP13" s="13">
        <v>3.8074486153846156E-2</v>
      </c>
      <c r="AQ13" s="13">
        <v>3.1295112369230766</v>
      </c>
      <c r="AR13" s="13">
        <v>0</v>
      </c>
      <c r="AS13" s="13">
        <v>2.749824E-2</v>
      </c>
      <c r="AT13" s="13">
        <v>5.2881230769230769E-3</v>
      </c>
      <c r="AU13" s="13">
        <v>0.33738225230769231</v>
      </c>
      <c r="AV13" s="13">
        <v>2.9391388061538457</v>
      </c>
      <c r="AW13" s="13">
        <v>0.12797257846153845</v>
      </c>
      <c r="AX13" s="13">
        <v>1.0787771076923077E-2</v>
      </c>
      <c r="AY13" s="13">
        <v>8.5667593846153842E-2</v>
      </c>
      <c r="AZ13" s="13">
        <v>9.0955716923076912E-2</v>
      </c>
      <c r="BA13" s="13">
        <v>3.8074486153846156E-2</v>
      </c>
      <c r="BB13" s="13">
        <v>3.1295112369230766</v>
      </c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  <c r="BO13" s="10"/>
      <c r="BP13" s="10"/>
      <c r="BQ13" s="10"/>
      <c r="BR13" s="10"/>
      <c r="BS13" s="10"/>
      <c r="BT13" s="10"/>
      <c r="BU13" s="10"/>
      <c r="BV13" s="10"/>
      <c r="BW13" s="10"/>
      <c r="BX13" s="10"/>
      <c r="BY13" s="10"/>
      <c r="BZ13" s="10"/>
      <c r="CA13" s="10"/>
      <c r="CB13" s="10"/>
      <c r="CC13" s="10"/>
      <c r="CD13" s="10"/>
      <c r="CE13" s="10"/>
      <c r="CF13" s="10"/>
      <c r="CG13" s="10"/>
      <c r="CH13" s="10"/>
      <c r="CI13" s="10"/>
      <c r="CJ13" s="10"/>
      <c r="CK13" s="10"/>
      <c r="CL13" s="10"/>
      <c r="CM13" s="10"/>
      <c r="CN13" s="10"/>
      <c r="CO13" s="10"/>
      <c r="CP13" s="10"/>
      <c r="CQ13" s="10"/>
      <c r="CR13" s="10"/>
      <c r="CS13" s="10"/>
      <c r="CT13" s="10"/>
      <c r="CU13" s="10"/>
      <c r="CV13" s="10"/>
      <c r="CW13" s="10"/>
      <c r="CX13" s="10"/>
      <c r="CY13" s="10"/>
      <c r="CZ13" s="10"/>
      <c r="DA13" s="10"/>
      <c r="DB13" s="10"/>
      <c r="DC13" s="10"/>
      <c r="DD13" s="10"/>
      <c r="DE13" s="10"/>
      <c r="DF13" s="10"/>
      <c r="DG13" s="10"/>
      <c r="DH13" s="10"/>
      <c r="DI13" s="10"/>
      <c r="DJ13" s="10"/>
      <c r="DK13" s="10"/>
      <c r="DL13" s="10"/>
      <c r="DM13" s="10"/>
      <c r="DN13" s="10"/>
      <c r="DO13" s="10"/>
      <c r="DP13" s="10"/>
      <c r="DQ13" s="10"/>
      <c r="DR13" s="10"/>
      <c r="DS13" s="10"/>
      <c r="DT13" s="10"/>
      <c r="DU13" s="10"/>
      <c r="DV13" s="10"/>
      <c r="DW13" s="10"/>
      <c r="DX13" s="10"/>
      <c r="DY13" s="10"/>
      <c r="DZ13" s="10"/>
      <c r="EA13" s="10"/>
      <c r="EB13" s="10"/>
      <c r="EC13" s="10"/>
      <c r="ED13" s="10"/>
      <c r="EE13" s="10"/>
      <c r="EF13" s="10"/>
      <c r="EG13" s="10"/>
      <c r="EH13" s="10"/>
      <c r="EI13" s="10"/>
      <c r="EJ13" s="10"/>
      <c r="EK13" s="10"/>
      <c r="EL13" s="10"/>
      <c r="EM13" s="10"/>
      <c r="EN13" s="10"/>
      <c r="EO13" s="10"/>
      <c r="EP13" s="10"/>
      <c r="EQ13" s="10"/>
      <c r="ER13" s="10"/>
      <c r="ES13" s="10"/>
      <c r="ET13" s="10"/>
      <c r="EU13" s="10"/>
      <c r="EV13" s="10"/>
      <c r="EW13" s="10"/>
      <c r="EX13" s="10"/>
      <c r="EY13" s="10"/>
      <c r="EZ13" s="10"/>
      <c r="FA13" s="10"/>
      <c r="FB13" s="10"/>
      <c r="FC13" s="10"/>
      <c r="FD13" s="10"/>
      <c r="FE13" s="10"/>
      <c r="FF13" s="10"/>
      <c r="FG13" s="10"/>
      <c r="FH13" s="10"/>
      <c r="FI13" s="10"/>
      <c r="FJ13" s="10"/>
      <c r="FK13" s="10"/>
      <c r="FL13" s="10"/>
      <c r="FM13" s="10"/>
      <c r="FN13" s="10"/>
      <c r="FO13" s="10"/>
      <c r="FP13" s="10"/>
      <c r="FQ13" s="10"/>
      <c r="FR13" s="10"/>
      <c r="FS13" s="10"/>
      <c r="FT13" s="10"/>
      <c r="FU13" s="10"/>
      <c r="FV13" s="10"/>
      <c r="FW13" s="10"/>
      <c r="FX13" s="10"/>
      <c r="FY13" s="10"/>
      <c r="FZ13" s="10"/>
      <c r="GA13" s="10"/>
      <c r="GB13" s="10"/>
      <c r="GC13" s="10"/>
      <c r="GD13" s="10"/>
      <c r="GE13" s="10"/>
      <c r="GF13" s="10"/>
      <c r="GG13" s="10"/>
      <c r="GH13" s="10"/>
      <c r="GI13" s="10"/>
      <c r="GJ13" s="10"/>
      <c r="GK13" s="10"/>
      <c r="GL13" s="10"/>
      <c r="GM13" s="10"/>
      <c r="GN13" s="10"/>
      <c r="GO13" s="10"/>
      <c r="GP13" s="10"/>
      <c r="GQ13" s="10"/>
      <c r="GR13" s="10"/>
      <c r="GS13" s="10"/>
      <c r="GT13" s="10"/>
      <c r="GU13" s="10"/>
      <c r="GV13" s="10"/>
      <c r="GW13" s="10"/>
      <c r="GX13" s="10"/>
      <c r="GY13" s="10"/>
    </row>
    <row r="14" spans="1:207" s="8" customFormat="1" ht="13.8" thickBot="1">
      <c r="A14" s="12" t="s">
        <v>92</v>
      </c>
      <c r="B14" s="35" t="s">
        <v>290</v>
      </c>
      <c r="C14" s="12" t="s">
        <v>330</v>
      </c>
      <c r="D14" s="36">
        <v>77.52</v>
      </c>
      <c r="E14" s="36">
        <v>38.22</v>
      </c>
      <c r="F14" s="37">
        <v>6.9</v>
      </c>
      <c r="G14" s="9" t="s">
        <v>331</v>
      </c>
      <c r="H14" s="9" t="s">
        <v>79</v>
      </c>
      <c r="I14" s="52" t="s">
        <v>80</v>
      </c>
      <c r="J14" s="40">
        <v>5.8</v>
      </c>
      <c r="K14" s="39">
        <v>40786</v>
      </c>
      <c r="L14" s="13">
        <v>48</v>
      </c>
      <c r="M14" s="13">
        <v>138.01</v>
      </c>
      <c r="N14" s="13">
        <v>1.6605217391304345</v>
      </c>
      <c r="O14" s="27">
        <v>8.4700000000000006</v>
      </c>
      <c r="P14" s="13">
        <v>8.4700000000000006</v>
      </c>
      <c r="Q14" s="13">
        <v>53.259574260869556</v>
      </c>
      <c r="R14" s="13">
        <v>105.21065739130434</v>
      </c>
      <c r="S14" s="13">
        <v>60.442991304347821</v>
      </c>
      <c r="T14" s="13">
        <v>1.7269426086956523E-2</v>
      </c>
      <c r="U14" s="13">
        <v>3.3210434782608694E-3</v>
      </c>
      <c r="V14" s="13">
        <v>0.21188257391304344</v>
      </c>
      <c r="W14" s="13">
        <v>1.8458359652173908</v>
      </c>
      <c r="X14" s="13">
        <v>8.0369252173913025E-2</v>
      </c>
      <c r="Y14" s="13">
        <v>6.7749286956521743E-3</v>
      </c>
      <c r="Z14" s="13">
        <v>5.3800904347826077E-2</v>
      </c>
      <c r="AA14" s="13">
        <v>5.7121947826086948E-2</v>
      </c>
      <c r="AB14" s="13">
        <v>2.3911513043478258E-2</v>
      </c>
      <c r="AC14" s="13">
        <v>1.9653935304347823</v>
      </c>
      <c r="AD14" s="13">
        <v>0</v>
      </c>
      <c r="AE14" s="13">
        <v>214.47665327953624</v>
      </c>
      <c r="AF14" s="13">
        <v>267.80391330152656</v>
      </c>
      <c r="AG14" s="13">
        <v>84.519274149681152</v>
      </c>
      <c r="AH14" s="13">
        <v>5.5284609526956525E-2</v>
      </c>
      <c r="AI14" s="13">
        <v>1.2722647984927535E-2</v>
      </c>
      <c r="AJ14" s="13">
        <v>0.783064111477488</v>
      </c>
      <c r="AK14" s="13">
        <v>3.9101013025507241</v>
      </c>
      <c r="AL14" s="13">
        <v>0.43122623195169085</v>
      </c>
      <c r="AM14" s="13">
        <v>1.1271348242318843E-2</v>
      </c>
      <c r="AN14" s="13">
        <v>0.13310139453449277</v>
      </c>
      <c r="AO14" s="13">
        <v>0.20931893672386473</v>
      </c>
      <c r="AP14" s="13">
        <v>4.3395997745700479E-2</v>
      </c>
      <c r="AQ14" s="13">
        <v>6.5003732810925596</v>
      </c>
      <c r="AR14" s="13">
        <v>2826.9534710444445</v>
      </c>
      <c r="AS14" s="13">
        <v>5.5284609526956525E-2</v>
      </c>
      <c r="AT14" s="13">
        <v>1.2722647984927535E-2</v>
      </c>
      <c r="AU14" s="13">
        <v>0.783064111477488</v>
      </c>
      <c r="AV14" s="13">
        <v>3.9101013025507241</v>
      </c>
      <c r="AW14" s="13">
        <v>0.43122623195169085</v>
      </c>
      <c r="AX14" s="13">
        <v>1.1271348242318843E-2</v>
      </c>
      <c r="AY14" s="13">
        <v>0.13310139453449277</v>
      </c>
      <c r="AZ14" s="13">
        <v>0.20931893672386473</v>
      </c>
      <c r="BA14" s="13">
        <v>4.3395997745700479E-2</v>
      </c>
      <c r="BB14" s="13">
        <v>6.5003732810925596</v>
      </c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/>
      <c r="BO14" s="10"/>
      <c r="BP14" s="10"/>
      <c r="BQ14" s="10"/>
      <c r="BR14" s="10"/>
      <c r="BS14" s="10"/>
      <c r="BT14" s="10"/>
      <c r="BU14" s="10"/>
      <c r="BV14" s="10"/>
      <c r="BW14" s="10"/>
      <c r="BX14" s="10"/>
      <c r="BY14" s="10"/>
      <c r="BZ14" s="10"/>
      <c r="CA14" s="10"/>
      <c r="CB14" s="10"/>
      <c r="CC14" s="10"/>
      <c r="CD14" s="10"/>
      <c r="CE14" s="10"/>
      <c r="CF14" s="10"/>
      <c r="CG14" s="10"/>
      <c r="CH14" s="10"/>
      <c r="CI14" s="10"/>
      <c r="CJ14" s="10"/>
      <c r="CK14" s="10"/>
      <c r="CL14" s="10"/>
      <c r="CM14" s="10"/>
      <c r="CN14" s="10"/>
      <c r="CO14" s="10"/>
      <c r="CP14" s="10"/>
      <c r="CQ14" s="10"/>
      <c r="CR14" s="10"/>
      <c r="CS14" s="10"/>
      <c r="CT14" s="10"/>
      <c r="CU14" s="10"/>
      <c r="CV14" s="10"/>
      <c r="CW14" s="10"/>
      <c r="CX14" s="10"/>
      <c r="CY14" s="10"/>
      <c r="CZ14" s="10"/>
      <c r="DA14" s="10"/>
      <c r="DB14" s="10"/>
      <c r="DC14" s="10"/>
      <c r="DD14" s="10"/>
      <c r="DE14" s="10"/>
      <c r="DF14" s="10"/>
      <c r="DG14" s="10"/>
      <c r="DH14" s="10"/>
      <c r="DI14" s="10"/>
      <c r="DJ14" s="10"/>
      <c r="DK14" s="10"/>
      <c r="DL14" s="10"/>
      <c r="DM14" s="10"/>
      <c r="DN14" s="10"/>
      <c r="DO14" s="10"/>
      <c r="DP14" s="10"/>
      <c r="DQ14" s="10"/>
      <c r="DR14" s="10"/>
      <c r="DS14" s="10"/>
      <c r="DT14" s="10"/>
      <c r="DU14" s="10"/>
      <c r="DV14" s="10"/>
      <c r="DW14" s="10"/>
      <c r="DX14" s="10"/>
      <c r="DY14" s="10"/>
      <c r="DZ14" s="10"/>
      <c r="EA14" s="10"/>
      <c r="EB14" s="10"/>
      <c r="EC14" s="10"/>
      <c r="ED14" s="10"/>
      <c r="EE14" s="10"/>
      <c r="EF14" s="10"/>
      <c r="EG14" s="10"/>
      <c r="EH14" s="10"/>
      <c r="EI14" s="10"/>
      <c r="EJ14" s="10"/>
      <c r="EK14" s="10"/>
      <c r="EL14" s="10"/>
      <c r="EM14" s="10"/>
      <c r="EN14" s="10"/>
      <c r="EO14" s="10"/>
      <c r="EP14" s="10"/>
      <c r="EQ14" s="10"/>
      <c r="ER14" s="10"/>
      <c r="ES14" s="10"/>
      <c r="ET14" s="10"/>
      <c r="EU14" s="10"/>
      <c r="EV14" s="10"/>
      <c r="EW14" s="10"/>
      <c r="EX14" s="10"/>
      <c r="EY14" s="10"/>
      <c r="EZ14" s="10"/>
      <c r="FA14" s="10"/>
      <c r="FB14" s="10"/>
      <c r="FC14" s="10"/>
      <c r="FD14" s="10"/>
      <c r="FE14" s="10"/>
      <c r="FF14" s="10"/>
      <c r="FG14" s="10"/>
      <c r="FH14" s="10"/>
      <c r="FI14" s="10"/>
      <c r="FJ14" s="10"/>
      <c r="FK14" s="10"/>
      <c r="FL14" s="10"/>
      <c r="FM14" s="10"/>
      <c r="FN14" s="10"/>
      <c r="FO14" s="10"/>
      <c r="FP14" s="10"/>
      <c r="FQ14" s="10"/>
      <c r="FR14" s="10"/>
      <c r="FS14" s="10"/>
      <c r="FT14" s="10"/>
      <c r="FU14" s="10"/>
      <c r="FV14" s="10"/>
      <c r="FW14" s="10"/>
      <c r="FX14" s="10"/>
      <c r="FY14" s="10"/>
      <c r="FZ14" s="10"/>
      <c r="GA14" s="10"/>
      <c r="GB14" s="10"/>
      <c r="GC14" s="10"/>
      <c r="GD14" s="10"/>
      <c r="GE14" s="10"/>
      <c r="GF14" s="10"/>
      <c r="GG14" s="10"/>
      <c r="GH14" s="10"/>
      <c r="GI14" s="10"/>
      <c r="GJ14" s="10"/>
      <c r="GK14" s="10"/>
      <c r="GL14" s="10"/>
      <c r="GM14" s="10"/>
      <c r="GN14" s="10"/>
      <c r="GO14" s="10"/>
      <c r="GP14" s="10"/>
      <c r="GQ14" s="10"/>
      <c r="GR14" s="10"/>
      <c r="GS14" s="10"/>
      <c r="GT14" s="10"/>
      <c r="GU14" s="10"/>
      <c r="GV14" s="10"/>
      <c r="GW14" s="10"/>
      <c r="GX14" s="10"/>
      <c r="GY14" s="10"/>
    </row>
    <row r="15" spans="1:207" s="8" customFormat="1" ht="13.8" thickBot="1">
      <c r="A15" s="12" t="s">
        <v>92</v>
      </c>
      <c r="B15" s="35" t="s">
        <v>320</v>
      </c>
      <c r="C15" s="12" t="s">
        <v>330</v>
      </c>
      <c r="D15" s="36">
        <v>77.52</v>
      </c>
      <c r="E15" s="36">
        <v>38.22</v>
      </c>
      <c r="F15" s="37">
        <v>10.9</v>
      </c>
      <c r="G15" s="9" t="s">
        <v>331</v>
      </c>
      <c r="H15" s="9" t="s">
        <v>79</v>
      </c>
      <c r="I15" s="52" t="s">
        <v>80</v>
      </c>
      <c r="J15" s="40">
        <v>6.1</v>
      </c>
      <c r="K15" s="39">
        <v>40786</v>
      </c>
      <c r="L15" s="13">
        <v>216</v>
      </c>
      <c r="M15" s="13">
        <v>404.86</v>
      </c>
      <c r="N15" s="13">
        <v>2.8634862385321096</v>
      </c>
      <c r="O15" s="27">
        <v>8.76</v>
      </c>
      <c r="P15" s="13">
        <v>8.76</v>
      </c>
      <c r="Q15" s="13">
        <v>80.337969908256866</v>
      </c>
      <c r="R15" s="13">
        <v>192.99897247706417</v>
      </c>
      <c r="S15" s="13">
        <v>6.8723669724770629</v>
      </c>
      <c r="T15" s="13">
        <v>2.2907889908256877E-2</v>
      </c>
      <c r="U15" s="13">
        <v>5.7269724770642192E-3</v>
      </c>
      <c r="V15" s="13">
        <v>0.23480587155963298</v>
      </c>
      <c r="W15" s="13">
        <v>1.9395537688073392</v>
      </c>
      <c r="X15" s="13">
        <v>6.8723669724770634E-2</v>
      </c>
      <c r="Y15" s="13">
        <v>1.1167596330275227E-2</v>
      </c>
      <c r="Z15" s="13">
        <v>5.9159625688073383E-2</v>
      </c>
      <c r="AA15" s="13">
        <v>8.017761467889907E-2</v>
      </c>
      <c r="AB15" s="13">
        <v>3.625173577981651E-2</v>
      </c>
      <c r="AC15" s="13">
        <v>3.3770238605504579</v>
      </c>
      <c r="AD15" s="13">
        <v>10.308550458715594</v>
      </c>
      <c r="AE15" s="13">
        <v>219.98968948844038</v>
      </c>
      <c r="AF15" s="13">
        <v>333.84278330788987</v>
      </c>
      <c r="AG15" s="13">
        <v>27.728062416880739</v>
      </c>
      <c r="AH15" s="13">
        <v>5.5837935346788992E-2</v>
      </c>
      <c r="AI15" s="13">
        <v>1.3870962209174314E-2</v>
      </c>
      <c r="AJ15" s="13">
        <v>0.72958275499449554</v>
      </c>
      <c r="AK15" s="13">
        <v>3.7276906447706422</v>
      </c>
      <c r="AL15" s="13">
        <v>0.37264792422018356</v>
      </c>
      <c r="AM15" s="13">
        <v>1.5062547941284404E-2</v>
      </c>
      <c r="AN15" s="13">
        <v>0.12785240864587155</v>
      </c>
      <c r="AO15" s="13">
        <v>0.21201582526972479</v>
      </c>
      <c r="AP15" s="13">
        <v>5.3129859427522935E-2</v>
      </c>
      <c r="AQ15" s="13">
        <v>7.3053776323449533</v>
      </c>
      <c r="AR15" s="13">
        <v>2459.1118398348631</v>
      </c>
      <c r="AS15" s="13">
        <v>5.5837935346788992E-2</v>
      </c>
      <c r="AT15" s="13">
        <v>1.3870962209174314E-2</v>
      </c>
      <c r="AU15" s="13">
        <v>0.72958275499449554</v>
      </c>
      <c r="AV15" s="13">
        <v>3.7276906447706422</v>
      </c>
      <c r="AW15" s="13">
        <v>0.37264792422018356</v>
      </c>
      <c r="AX15" s="13">
        <v>1.5062547941284404E-2</v>
      </c>
      <c r="AY15" s="13">
        <v>0.12785240864587155</v>
      </c>
      <c r="AZ15" s="13">
        <v>0.21201582526972479</v>
      </c>
      <c r="BA15" s="13">
        <v>5.3129859427522935E-2</v>
      </c>
      <c r="BB15" s="13">
        <v>7.3053776323449533</v>
      </c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0"/>
      <c r="BS15" s="10"/>
      <c r="BT15" s="10"/>
      <c r="BU15" s="10"/>
      <c r="BV15" s="10"/>
      <c r="BW15" s="10"/>
      <c r="BX15" s="10"/>
      <c r="BY15" s="10"/>
      <c r="BZ15" s="10"/>
      <c r="CA15" s="10"/>
      <c r="CB15" s="10"/>
      <c r="CC15" s="10"/>
      <c r="CD15" s="10"/>
      <c r="CE15" s="10"/>
      <c r="CF15" s="10"/>
      <c r="CG15" s="10"/>
      <c r="CH15" s="10"/>
      <c r="CI15" s="10"/>
      <c r="CJ15" s="10"/>
      <c r="CK15" s="10"/>
      <c r="CL15" s="10"/>
      <c r="CM15" s="10"/>
      <c r="CN15" s="10"/>
      <c r="CO15" s="10"/>
      <c r="CP15" s="10"/>
      <c r="CQ15" s="10"/>
      <c r="CR15" s="10"/>
      <c r="CS15" s="10"/>
      <c r="CT15" s="10"/>
      <c r="CU15" s="10"/>
      <c r="CV15" s="10"/>
      <c r="CW15" s="10"/>
      <c r="CX15" s="10"/>
      <c r="CY15" s="10"/>
      <c r="CZ15" s="10"/>
      <c r="DA15" s="10"/>
      <c r="DB15" s="10"/>
      <c r="DC15" s="10"/>
      <c r="DD15" s="10"/>
      <c r="DE15" s="10"/>
      <c r="DF15" s="10"/>
      <c r="DG15" s="10"/>
      <c r="DH15" s="10"/>
      <c r="DI15" s="10"/>
      <c r="DJ15" s="10"/>
      <c r="DK15" s="10"/>
      <c r="DL15" s="10"/>
      <c r="DM15" s="10"/>
      <c r="DN15" s="10"/>
      <c r="DO15" s="10"/>
      <c r="DP15" s="10"/>
      <c r="DQ15" s="10"/>
      <c r="DR15" s="10"/>
      <c r="DS15" s="10"/>
      <c r="DT15" s="10"/>
      <c r="DU15" s="10"/>
      <c r="DV15" s="10"/>
      <c r="DW15" s="10"/>
      <c r="DX15" s="10"/>
      <c r="DY15" s="10"/>
      <c r="DZ15" s="10"/>
      <c r="EA15" s="10"/>
      <c r="EB15" s="10"/>
      <c r="EC15" s="10"/>
      <c r="ED15" s="10"/>
      <c r="EE15" s="10"/>
      <c r="EF15" s="10"/>
      <c r="EG15" s="10"/>
      <c r="EH15" s="10"/>
      <c r="EI15" s="10"/>
      <c r="EJ15" s="10"/>
      <c r="EK15" s="10"/>
      <c r="EL15" s="10"/>
      <c r="EM15" s="10"/>
      <c r="EN15" s="10"/>
      <c r="EO15" s="10"/>
      <c r="EP15" s="10"/>
      <c r="EQ15" s="10"/>
      <c r="ER15" s="10"/>
      <c r="ES15" s="10"/>
      <c r="ET15" s="10"/>
      <c r="EU15" s="10"/>
      <c r="EV15" s="10"/>
      <c r="EW15" s="10"/>
      <c r="EX15" s="10"/>
      <c r="EY15" s="10"/>
      <c r="EZ15" s="10"/>
      <c r="FA15" s="10"/>
      <c r="FB15" s="10"/>
      <c r="FC15" s="10"/>
      <c r="FD15" s="10"/>
      <c r="FE15" s="10"/>
      <c r="FF15" s="10"/>
      <c r="FG15" s="10"/>
      <c r="FH15" s="10"/>
      <c r="FI15" s="10"/>
      <c r="FJ15" s="10"/>
      <c r="FK15" s="10"/>
      <c r="FL15" s="10"/>
      <c r="FM15" s="10"/>
      <c r="FN15" s="10"/>
      <c r="FO15" s="10"/>
      <c r="FP15" s="10"/>
      <c r="FQ15" s="10"/>
      <c r="FR15" s="10"/>
      <c r="FS15" s="10"/>
      <c r="FT15" s="10"/>
      <c r="FU15" s="10"/>
      <c r="FV15" s="10"/>
      <c r="FW15" s="10"/>
      <c r="FX15" s="10"/>
      <c r="FY15" s="10"/>
      <c r="FZ15" s="10"/>
      <c r="GA15" s="10"/>
      <c r="GB15" s="10"/>
      <c r="GC15" s="10"/>
      <c r="GD15" s="10"/>
      <c r="GE15" s="10"/>
      <c r="GF15" s="10"/>
      <c r="GG15" s="10"/>
      <c r="GH15" s="10"/>
      <c r="GI15" s="10"/>
      <c r="GJ15" s="10"/>
      <c r="GK15" s="10"/>
      <c r="GL15" s="10"/>
      <c r="GM15" s="10"/>
      <c r="GN15" s="10"/>
      <c r="GO15" s="10"/>
      <c r="GP15" s="10"/>
      <c r="GQ15" s="10"/>
      <c r="GR15" s="10"/>
      <c r="GS15" s="10"/>
      <c r="GT15" s="10"/>
      <c r="GU15" s="10"/>
      <c r="GV15" s="10"/>
      <c r="GW15" s="10"/>
      <c r="GX15" s="10"/>
      <c r="GY15" s="10"/>
    </row>
    <row r="16" spans="1:207" s="8" customFormat="1" ht="13.8" thickBot="1">
      <c r="A16" s="12" t="s">
        <v>92</v>
      </c>
      <c r="B16" s="35" t="s">
        <v>292</v>
      </c>
      <c r="C16" s="12" t="s">
        <v>330</v>
      </c>
      <c r="D16" s="36">
        <v>77.52</v>
      </c>
      <c r="E16" s="36">
        <v>38.22</v>
      </c>
      <c r="F16" s="37">
        <v>15.7</v>
      </c>
      <c r="G16" s="9" t="s">
        <v>331</v>
      </c>
      <c r="H16" s="9" t="s">
        <v>79</v>
      </c>
      <c r="I16" s="52" t="s">
        <v>80</v>
      </c>
      <c r="J16" s="40">
        <v>6.1</v>
      </c>
      <c r="K16" s="39">
        <v>40786</v>
      </c>
      <c r="L16" s="13">
        <v>98.2</v>
      </c>
      <c r="M16" s="13">
        <v>332.51</v>
      </c>
      <c r="N16" s="13">
        <v>1.202183439490446</v>
      </c>
      <c r="O16" s="27">
        <v>6.29</v>
      </c>
      <c r="P16" s="13">
        <v>6.29</v>
      </c>
      <c r="Q16" s="13">
        <v>42.206149426751594</v>
      </c>
      <c r="R16" s="13">
        <v>69.384358168152872</v>
      </c>
      <c r="S16" s="13">
        <v>7.7511582649681543</v>
      </c>
      <c r="T16" s="13">
        <v>2.0419075159235675E-2</v>
      </c>
      <c r="U16" s="13">
        <v>5.191643057324842E-3</v>
      </c>
      <c r="V16" s="13">
        <v>0.16175021171974524</v>
      </c>
      <c r="W16" s="13">
        <v>1.6359942805095544</v>
      </c>
      <c r="X16" s="13">
        <v>8.9930214267515934E-2</v>
      </c>
      <c r="Y16" s="13">
        <v>3.9691975796178353E-3</v>
      </c>
      <c r="Z16" s="13">
        <v>1.9856952866242041E-2</v>
      </c>
      <c r="AA16" s="13">
        <v>4.9546873630573258E-2</v>
      </c>
      <c r="AB16" s="13">
        <v>1.10169072611465E-2</v>
      </c>
      <c r="AC16" s="13">
        <v>2.6185765908280256</v>
      </c>
      <c r="AD16" s="13">
        <v>33.651164840764338</v>
      </c>
      <c r="AE16" s="13">
        <v>162.4946113824204</v>
      </c>
      <c r="AF16" s="13">
        <v>190.69962325579618</v>
      </c>
      <c r="AG16" s="13">
        <v>25.715129890700641</v>
      </c>
      <c r="AH16" s="13">
        <v>4.8783240884076443E-2</v>
      </c>
      <c r="AI16" s="13">
        <v>1.2206436731210194E-2</v>
      </c>
      <c r="AJ16" s="13">
        <v>0.58792434332738863</v>
      </c>
      <c r="AK16" s="13">
        <v>3.176198978471338</v>
      </c>
      <c r="AL16" s="13">
        <v>0.35171418108280261</v>
      </c>
      <c r="AM16" s="13">
        <v>7.3240989019108292E-3</v>
      </c>
      <c r="AN16" s="13">
        <v>7.9025212550318497E-2</v>
      </c>
      <c r="AO16" s="13">
        <v>0.16310520020636946</v>
      </c>
      <c r="AP16" s="13">
        <v>2.5554812991082809E-2</v>
      </c>
      <c r="AQ16" s="13">
        <v>6.0022487335515926</v>
      </c>
      <c r="AR16" s="13">
        <v>2142.9182916369432</v>
      </c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  <c r="BW16" s="10"/>
      <c r="BX16" s="10"/>
      <c r="BY16" s="10"/>
      <c r="BZ16" s="10"/>
      <c r="CA16" s="10"/>
      <c r="CB16" s="10"/>
      <c r="CC16" s="10"/>
      <c r="CD16" s="10"/>
      <c r="CE16" s="10"/>
      <c r="CF16" s="10"/>
      <c r="CG16" s="10"/>
      <c r="CH16" s="10"/>
      <c r="CI16" s="10"/>
      <c r="CJ16" s="10"/>
      <c r="CK16" s="10"/>
      <c r="CL16" s="10"/>
      <c r="CM16" s="10"/>
      <c r="CN16" s="10"/>
      <c r="CO16" s="10"/>
      <c r="CP16" s="10"/>
      <c r="CQ16" s="10"/>
      <c r="CR16" s="10"/>
      <c r="CS16" s="10"/>
      <c r="CT16" s="10"/>
      <c r="CU16" s="10"/>
      <c r="CV16" s="10"/>
      <c r="CW16" s="10"/>
      <c r="CX16" s="10"/>
      <c r="CY16" s="10"/>
      <c r="CZ16" s="10"/>
      <c r="DA16" s="10"/>
      <c r="DB16" s="10"/>
      <c r="DC16" s="10"/>
      <c r="DD16" s="10"/>
      <c r="DE16" s="10"/>
      <c r="DF16" s="10"/>
      <c r="DG16" s="10"/>
      <c r="DH16" s="10"/>
      <c r="DI16" s="10"/>
      <c r="DJ16" s="10"/>
      <c r="DK16" s="10"/>
      <c r="DL16" s="10"/>
      <c r="DM16" s="10"/>
      <c r="DN16" s="10"/>
      <c r="DO16" s="10"/>
      <c r="DP16" s="10"/>
      <c r="DQ16" s="10"/>
      <c r="DR16" s="10"/>
      <c r="DS16" s="10"/>
      <c r="DT16" s="10"/>
      <c r="DU16" s="10"/>
      <c r="DV16" s="10"/>
      <c r="DW16" s="10"/>
      <c r="DX16" s="10"/>
      <c r="DY16" s="10"/>
      <c r="DZ16" s="10"/>
      <c r="EA16" s="10"/>
      <c r="EB16" s="10"/>
      <c r="EC16" s="10"/>
      <c r="ED16" s="10"/>
      <c r="EE16" s="10"/>
      <c r="EF16" s="10"/>
      <c r="EG16" s="10"/>
      <c r="EH16" s="10"/>
      <c r="EI16" s="10"/>
      <c r="EJ16" s="10"/>
      <c r="EK16" s="10"/>
      <c r="EL16" s="10"/>
      <c r="EM16" s="10"/>
      <c r="EN16" s="10"/>
      <c r="EO16" s="10"/>
      <c r="EP16" s="10"/>
      <c r="EQ16" s="10"/>
      <c r="ER16" s="10"/>
      <c r="ES16" s="10"/>
      <c r="ET16" s="10"/>
      <c r="EU16" s="10"/>
      <c r="EV16" s="10"/>
      <c r="EW16" s="10"/>
      <c r="EX16" s="10"/>
      <c r="EY16" s="10"/>
      <c r="EZ16" s="10"/>
      <c r="FA16" s="10"/>
      <c r="FB16" s="10"/>
      <c r="FC16" s="10"/>
      <c r="FD16" s="10"/>
      <c r="FE16" s="10"/>
      <c r="FF16" s="10"/>
      <c r="FG16" s="10"/>
      <c r="FH16" s="10"/>
      <c r="FI16" s="10"/>
      <c r="FJ16" s="10"/>
      <c r="FK16" s="10"/>
      <c r="FL16" s="10"/>
      <c r="FM16" s="10"/>
      <c r="FN16" s="10"/>
      <c r="FO16" s="10"/>
      <c r="FP16" s="10"/>
      <c r="FQ16" s="10"/>
      <c r="FR16" s="10"/>
      <c r="FS16" s="10"/>
      <c r="FT16" s="10"/>
      <c r="FU16" s="10"/>
      <c r="FV16" s="10"/>
      <c r="FW16" s="10"/>
      <c r="FX16" s="10"/>
      <c r="FY16" s="10"/>
      <c r="FZ16" s="10"/>
      <c r="GA16" s="10"/>
      <c r="GB16" s="10"/>
      <c r="GC16" s="10"/>
      <c r="GD16" s="10"/>
      <c r="GE16" s="10"/>
      <c r="GF16" s="10"/>
      <c r="GG16" s="10"/>
      <c r="GH16" s="10"/>
      <c r="GI16" s="10"/>
      <c r="GJ16" s="10"/>
      <c r="GK16" s="10"/>
      <c r="GL16" s="10"/>
      <c r="GM16" s="10"/>
      <c r="GN16" s="10"/>
      <c r="GO16" s="10"/>
      <c r="GP16" s="10"/>
      <c r="GQ16" s="10"/>
      <c r="GR16" s="10"/>
      <c r="GS16" s="10"/>
      <c r="GT16" s="10"/>
      <c r="GU16" s="10"/>
      <c r="GV16" s="10"/>
      <c r="GW16" s="10"/>
      <c r="GX16" s="10"/>
      <c r="GY16" s="10"/>
    </row>
    <row r="17" spans="1:207" s="8" customFormat="1" ht="13.8" thickBot="1">
      <c r="A17" s="12" t="s">
        <v>92</v>
      </c>
      <c r="B17" s="35" t="s">
        <v>294</v>
      </c>
      <c r="C17" s="12" t="s">
        <v>330</v>
      </c>
      <c r="D17" s="36">
        <v>77.52</v>
      </c>
      <c r="E17" s="36">
        <v>38.22</v>
      </c>
      <c r="F17" s="37">
        <v>43.7</v>
      </c>
      <c r="G17" s="9" t="s">
        <v>331</v>
      </c>
      <c r="H17" s="9" t="s">
        <v>79</v>
      </c>
      <c r="I17" s="52" t="s">
        <v>80</v>
      </c>
      <c r="J17" s="40">
        <v>6</v>
      </c>
      <c r="K17" s="39">
        <v>40786</v>
      </c>
      <c r="L17" s="13">
        <v>338.58000000000004</v>
      </c>
      <c r="M17" s="13">
        <v>1177.04</v>
      </c>
      <c r="N17" s="13">
        <v>1.233940228832952</v>
      </c>
      <c r="O17" s="27">
        <v>6.33</v>
      </c>
      <c r="P17" s="13">
        <v>6.33</v>
      </c>
      <c r="Q17" s="13">
        <v>38.881183202746001</v>
      </c>
      <c r="R17" s="13">
        <v>85.404124752384433</v>
      </c>
      <c r="S17" s="13">
        <v>5.5773385245034319</v>
      </c>
      <c r="T17" s="13">
        <v>1.106965400457666E-2</v>
      </c>
      <c r="U17" s="13">
        <v>4.0613962489702525E-3</v>
      </c>
      <c r="V17" s="13">
        <v>0.12594849079908466</v>
      </c>
      <c r="W17" s="13">
        <v>1.0862066989455377</v>
      </c>
      <c r="X17" s="13">
        <v>5.318182535286041E-2</v>
      </c>
      <c r="Y17" s="13">
        <v>5.2257224924485129E-3</v>
      </c>
      <c r="Z17" s="13">
        <v>2.2701557162471395E-2</v>
      </c>
      <c r="AA17" s="13">
        <v>4.4530767416018302E-2</v>
      </c>
      <c r="AB17" s="13">
        <v>1.363278388832952E-2</v>
      </c>
      <c r="AC17" s="13">
        <v>1.7891065810544626</v>
      </c>
      <c r="AD17" s="13">
        <v>2.2855469107551487</v>
      </c>
      <c r="AE17" s="13">
        <v>159.55891034674602</v>
      </c>
      <c r="AF17" s="13">
        <v>207.11197786338445</v>
      </c>
      <c r="AG17" s="13">
        <v>23.599443313503436</v>
      </c>
      <c r="AH17" s="13">
        <v>3.952560893457667E-2</v>
      </c>
      <c r="AI17" s="13">
        <v>1.1098890478970252E-2</v>
      </c>
      <c r="AJ17" s="13">
        <v>0.55350176343908475</v>
      </c>
      <c r="AK17" s="13">
        <v>2.6313956494455382</v>
      </c>
      <c r="AL17" s="13">
        <v>0.31581295060286052</v>
      </c>
      <c r="AM17" s="13">
        <v>8.5914806024485132E-3</v>
      </c>
      <c r="AN17" s="13">
        <v>8.2061291102471415E-2</v>
      </c>
      <c r="AO17" s="13">
        <v>0.15845657980601835</v>
      </c>
      <c r="AP17" s="13">
        <v>2.8217735698329523E-2</v>
      </c>
      <c r="AQ17" s="13">
        <v>5.1837286166644638</v>
      </c>
      <c r="AR17" s="13">
        <v>2118.3784677357557</v>
      </c>
      <c r="AS17" s="13">
        <v>3.952560893457667E-2</v>
      </c>
      <c r="AT17" s="13">
        <v>1.1098890478970252E-2</v>
      </c>
      <c r="AU17" s="13">
        <v>0.55350176343908475</v>
      </c>
      <c r="AV17" s="13">
        <v>2.6313956494455382</v>
      </c>
      <c r="AW17" s="13">
        <v>0.31581295060286052</v>
      </c>
      <c r="AX17" s="13">
        <v>8.5914806024485132E-3</v>
      </c>
      <c r="AY17" s="13">
        <v>8.2061291102471415E-2</v>
      </c>
      <c r="AZ17" s="13">
        <v>0.15845657980601835</v>
      </c>
      <c r="BA17" s="13">
        <v>2.8217735698329523E-2</v>
      </c>
      <c r="BB17" s="13">
        <v>5.1837286166644638</v>
      </c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  <c r="BR17" s="10"/>
      <c r="BS17" s="10"/>
      <c r="BT17" s="10"/>
      <c r="BU17" s="10"/>
      <c r="BV17" s="10"/>
      <c r="BW17" s="10"/>
      <c r="BX17" s="10"/>
      <c r="BY17" s="10"/>
      <c r="BZ17" s="10"/>
      <c r="CA17" s="10"/>
      <c r="CB17" s="10"/>
      <c r="CC17" s="10"/>
      <c r="CD17" s="10"/>
      <c r="CE17" s="10"/>
      <c r="CF17" s="10"/>
      <c r="CG17" s="10"/>
      <c r="CH17" s="10"/>
      <c r="CI17" s="10"/>
      <c r="CJ17" s="10"/>
      <c r="CK17" s="10"/>
      <c r="CL17" s="10"/>
      <c r="CM17" s="10"/>
      <c r="CN17" s="10"/>
      <c r="CO17" s="10"/>
      <c r="CP17" s="10"/>
      <c r="CQ17" s="10"/>
      <c r="CR17" s="10"/>
      <c r="CS17" s="10"/>
      <c r="CT17" s="10"/>
      <c r="CU17" s="10"/>
      <c r="CV17" s="10"/>
      <c r="CW17" s="10"/>
      <c r="CX17" s="10"/>
      <c r="CY17" s="10"/>
      <c r="CZ17" s="10"/>
      <c r="DA17" s="10"/>
      <c r="DB17" s="10"/>
      <c r="DC17" s="10"/>
      <c r="DD17" s="10"/>
      <c r="DE17" s="10"/>
      <c r="DF17" s="10"/>
      <c r="DG17" s="10"/>
      <c r="DH17" s="10"/>
      <c r="DI17" s="10"/>
      <c r="DJ17" s="10"/>
      <c r="DK17" s="10"/>
      <c r="DL17" s="10"/>
      <c r="DM17" s="10"/>
      <c r="DN17" s="10"/>
      <c r="DO17" s="10"/>
      <c r="DP17" s="10"/>
      <c r="DQ17" s="10"/>
      <c r="DR17" s="10"/>
      <c r="DS17" s="10"/>
      <c r="DT17" s="10"/>
      <c r="DU17" s="10"/>
      <c r="DV17" s="10"/>
      <c r="DW17" s="10"/>
      <c r="DX17" s="10"/>
      <c r="DY17" s="10"/>
      <c r="DZ17" s="10"/>
      <c r="EA17" s="10"/>
      <c r="EB17" s="10"/>
      <c r="EC17" s="10"/>
      <c r="ED17" s="10"/>
      <c r="EE17" s="10"/>
      <c r="EF17" s="10"/>
      <c r="EG17" s="10"/>
      <c r="EH17" s="10"/>
      <c r="EI17" s="10"/>
      <c r="EJ17" s="10"/>
      <c r="EK17" s="10"/>
      <c r="EL17" s="10"/>
      <c r="EM17" s="10"/>
      <c r="EN17" s="10"/>
      <c r="EO17" s="10"/>
      <c r="EP17" s="10"/>
      <c r="EQ17" s="10"/>
      <c r="ER17" s="10"/>
      <c r="ES17" s="10"/>
      <c r="ET17" s="10"/>
      <c r="EU17" s="10"/>
      <c r="EV17" s="10"/>
      <c r="EW17" s="10"/>
      <c r="EX17" s="10"/>
      <c r="EY17" s="10"/>
      <c r="EZ17" s="10"/>
      <c r="FA17" s="10"/>
      <c r="FB17" s="10"/>
      <c r="FC17" s="10"/>
      <c r="FD17" s="10"/>
      <c r="FE17" s="10"/>
      <c r="FF17" s="10"/>
      <c r="FG17" s="10"/>
      <c r="FH17" s="10"/>
      <c r="FI17" s="10"/>
      <c r="FJ17" s="10"/>
      <c r="FK17" s="10"/>
      <c r="FL17" s="10"/>
      <c r="FM17" s="10"/>
      <c r="FN17" s="10"/>
      <c r="FO17" s="10"/>
      <c r="FP17" s="10"/>
      <c r="FQ17" s="10"/>
      <c r="FR17" s="10"/>
      <c r="FS17" s="10"/>
      <c r="FT17" s="10"/>
      <c r="FU17" s="10"/>
      <c r="FV17" s="10"/>
      <c r="FW17" s="10"/>
      <c r="FX17" s="10"/>
      <c r="FY17" s="10"/>
      <c r="FZ17" s="10"/>
      <c r="GA17" s="10"/>
      <c r="GB17" s="10"/>
      <c r="GC17" s="10"/>
      <c r="GD17" s="10"/>
      <c r="GE17" s="10"/>
      <c r="GF17" s="10"/>
      <c r="GG17" s="10"/>
      <c r="GH17" s="10"/>
      <c r="GI17" s="10"/>
      <c r="GJ17" s="10"/>
      <c r="GK17" s="10"/>
      <c r="GL17" s="10"/>
      <c r="GM17" s="10"/>
      <c r="GN17" s="10"/>
      <c r="GO17" s="10"/>
      <c r="GP17" s="10"/>
      <c r="GQ17" s="10"/>
      <c r="GR17" s="10"/>
      <c r="GS17" s="10"/>
      <c r="GT17" s="10"/>
      <c r="GU17" s="10"/>
      <c r="GV17" s="10"/>
      <c r="GW17" s="10"/>
      <c r="GX17" s="10"/>
      <c r="GY17" s="10"/>
    </row>
    <row r="18" spans="1:207" s="8" customFormat="1" ht="13.8" thickBot="1">
      <c r="A18" s="12" t="s">
        <v>92</v>
      </c>
      <c r="B18" s="35" t="s">
        <v>209</v>
      </c>
      <c r="C18" s="12" t="s">
        <v>332</v>
      </c>
      <c r="D18" s="36" t="s">
        <v>333</v>
      </c>
      <c r="E18" s="36" t="s">
        <v>334</v>
      </c>
      <c r="F18" s="37">
        <v>33.700000000000003</v>
      </c>
      <c r="G18" s="9" t="s">
        <v>331</v>
      </c>
      <c r="H18" s="9" t="s">
        <v>79</v>
      </c>
      <c r="I18" s="52" t="s">
        <v>80</v>
      </c>
      <c r="J18" s="40">
        <v>5.6</v>
      </c>
      <c r="K18" s="39">
        <v>40786</v>
      </c>
      <c r="L18" s="13">
        <v>426.21999999999997</v>
      </c>
      <c r="M18" s="13">
        <v>426.22</v>
      </c>
      <c r="N18" s="13">
        <v>4.2495525222551924</v>
      </c>
      <c r="O18" s="27">
        <v>4.25</v>
      </c>
      <c r="P18" s="13">
        <v>4.25</v>
      </c>
      <c r="Q18" s="13">
        <v>100.90137508842729</v>
      </c>
      <c r="R18" s="13">
        <v>104.01204753471809</v>
      </c>
      <c r="S18" s="13">
        <v>15.88482732818991</v>
      </c>
      <c r="T18" s="13">
        <v>2.2267655216617211E-2</v>
      </c>
      <c r="U18" s="13">
        <v>6.5443108842729962E-3</v>
      </c>
      <c r="V18" s="13">
        <v>0.40404745381602369</v>
      </c>
      <c r="W18" s="13">
        <v>1.2814100675608309</v>
      </c>
      <c r="X18" s="13">
        <v>0.21638721443323441</v>
      </c>
      <c r="Y18" s="13">
        <v>2.9321912403560829E-3</v>
      </c>
      <c r="Z18" s="13">
        <v>5.2269496023738871E-2</v>
      </c>
      <c r="AA18" s="13">
        <v>7.3857222836795244E-2</v>
      </c>
      <c r="AB18" s="13">
        <v>1.4363487525222549E-2</v>
      </c>
      <c r="AC18" s="13">
        <v>2.8197480806172104</v>
      </c>
      <c r="AD18" s="13">
        <v>1724.6638929471808</v>
      </c>
      <c r="AE18" s="13">
        <v>100.90137508842729</v>
      </c>
      <c r="AF18" s="13">
        <v>104.01204753471809</v>
      </c>
      <c r="AG18" s="13">
        <v>15.88482732818991</v>
      </c>
      <c r="AH18" s="13">
        <v>2.2267655216617211E-2</v>
      </c>
      <c r="AI18" s="13">
        <v>6.5443108842729962E-3</v>
      </c>
      <c r="AJ18" s="13">
        <v>0.40404745381602369</v>
      </c>
      <c r="AK18" s="13">
        <v>1.2814100675608309</v>
      </c>
      <c r="AL18" s="13">
        <v>0.21638721443323441</v>
      </c>
      <c r="AM18" s="13">
        <v>2.9321912403560829E-3</v>
      </c>
      <c r="AN18" s="13">
        <v>5.2269496023738871E-2</v>
      </c>
      <c r="AO18" s="13">
        <v>7.3857222836795244E-2</v>
      </c>
      <c r="AP18" s="13">
        <v>1.4363487525222549E-2</v>
      </c>
      <c r="AQ18" s="13">
        <v>2.8197480806172104</v>
      </c>
      <c r="AR18" s="13">
        <v>1724.6638929471808</v>
      </c>
      <c r="AS18" s="13">
        <v>2.2267655216617211E-2</v>
      </c>
      <c r="AT18" s="13">
        <v>6.5443108842729962E-3</v>
      </c>
      <c r="AU18" s="13">
        <v>0.40404745381602369</v>
      </c>
      <c r="AV18" s="13">
        <v>1.2814100675608309</v>
      </c>
      <c r="AW18" s="13">
        <v>0.21638721443323441</v>
      </c>
      <c r="AX18" s="13">
        <v>2.9321912403560829E-3</v>
      </c>
      <c r="AY18" s="13">
        <v>5.2269496023738871E-2</v>
      </c>
      <c r="AZ18" s="13">
        <v>7.3857222836795244E-2</v>
      </c>
      <c r="BA18" s="13">
        <v>1.4363487525222549E-2</v>
      </c>
      <c r="BB18" s="13">
        <v>2.8197480806172104</v>
      </c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  <c r="BN18" s="10"/>
      <c r="BO18" s="10"/>
      <c r="BP18" s="10"/>
      <c r="BQ18" s="10"/>
      <c r="BR18" s="10"/>
      <c r="BS18" s="10"/>
      <c r="BT18" s="10"/>
      <c r="BU18" s="10"/>
      <c r="BV18" s="10"/>
      <c r="BW18" s="10"/>
      <c r="BX18" s="10"/>
      <c r="BY18" s="10"/>
      <c r="BZ18" s="10"/>
      <c r="CA18" s="10"/>
      <c r="CB18" s="10"/>
      <c r="CC18" s="10"/>
      <c r="CD18" s="10"/>
      <c r="CE18" s="10"/>
      <c r="CF18" s="10"/>
      <c r="CG18" s="10"/>
      <c r="CH18" s="10"/>
      <c r="CI18" s="10"/>
      <c r="CJ18" s="10"/>
      <c r="CK18" s="10"/>
      <c r="CL18" s="10"/>
      <c r="CM18" s="10"/>
      <c r="CN18" s="10"/>
      <c r="CO18" s="10"/>
      <c r="CP18" s="10"/>
      <c r="CQ18" s="10"/>
      <c r="CR18" s="10"/>
      <c r="CS18" s="10"/>
      <c r="CT18" s="10"/>
      <c r="CU18" s="10"/>
      <c r="CV18" s="10"/>
      <c r="CW18" s="10"/>
      <c r="CX18" s="10"/>
      <c r="CY18" s="10"/>
      <c r="CZ18" s="10"/>
      <c r="DA18" s="10"/>
      <c r="DB18" s="10"/>
      <c r="DC18" s="10"/>
      <c r="DD18" s="10"/>
      <c r="DE18" s="10"/>
      <c r="DF18" s="10"/>
      <c r="DG18" s="10"/>
      <c r="DH18" s="10"/>
      <c r="DI18" s="10"/>
      <c r="DJ18" s="10"/>
      <c r="DK18" s="10"/>
      <c r="DL18" s="10"/>
      <c r="DM18" s="10"/>
      <c r="DN18" s="10"/>
      <c r="DO18" s="10"/>
      <c r="DP18" s="10"/>
      <c r="DQ18" s="10"/>
      <c r="DR18" s="10"/>
      <c r="DS18" s="10"/>
      <c r="DT18" s="10"/>
      <c r="DU18" s="10"/>
      <c r="DV18" s="10"/>
      <c r="DW18" s="10"/>
      <c r="DX18" s="10"/>
      <c r="DY18" s="10"/>
      <c r="DZ18" s="10"/>
      <c r="EA18" s="10"/>
      <c r="EB18" s="10"/>
      <c r="EC18" s="10"/>
      <c r="ED18" s="10"/>
      <c r="EE18" s="10"/>
      <c r="EF18" s="10"/>
      <c r="EG18" s="10"/>
      <c r="EH18" s="10"/>
      <c r="EI18" s="10"/>
      <c r="EJ18" s="10"/>
      <c r="EK18" s="10"/>
      <c r="EL18" s="10"/>
      <c r="EM18" s="10"/>
      <c r="EN18" s="10"/>
      <c r="EO18" s="10"/>
      <c r="EP18" s="10"/>
      <c r="EQ18" s="10"/>
      <c r="ER18" s="10"/>
      <c r="ES18" s="10"/>
      <c r="ET18" s="10"/>
      <c r="EU18" s="10"/>
      <c r="EV18" s="10"/>
      <c r="EW18" s="10"/>
      <c r="EX18" s="10"/>
      <c r="EY18" s="10"/>
      <c r="EZ18" s="10"/>
      <c r="FA18" s="10"/>
      <c r="FB18" s="10"/>
      <c r="FC18" s="10"/>
      <c r="FD18" s="10"/>
      <c r="FE18" s="10"/>
      <c r="FF18" s="10"/>
      <c r="FG18" s="10"/>
      <c r="FH18" s="10"/>
      <c r="FI18" s="10"/>
      <c r="FJ18" s="10"/>
      <c r="FK18" s="10"/>
      <c r="FL18" s="10"/>
      <c r="FM18" s="10"/>
      <c r="FN18" s="10"/>
      <c r="FO18" s="10"/>
      <c r="FP18" s="10"/>
      <c r="FQ18" s="10"/>
      <c r="FR18" s="10"/>
      <c r="FS18" s="10"/>
      <c r="FT18" s="10"/>
      <c r="FU18" s="10"/>
      <c r="FV18" s="10"/>
      <c r="FW18" s="10"/>
      <c r="FX18" s="10"/>
      <c r="FY18" s="10"/>
      <c r="FZ18" s="10"/>
      <c r="GA18" s="10"/>
      <c r="GB18" s="10"/>
      <c r="GC18" s="10"/>
      <c r="GD18" s="10"/>
      <c r="GE18" s="10"/>
      <c r="GF18" s="10"/>
      <c r="GG18" s="10"/>
      <c r="GH18" s="10"/>
      <c r="GI18" s="10"/>
      <c r="GJ18" s="10"/>
      <c r="GK18" s="10"/>
      <c r="GL18" s="10"/>
      <c r="GM18" s="10"/>
      <c r="GN18" s="10"/>
      <c r="GO18" s="10"/>
      <c r="GP18" s="10"/>
      <c r="GQ18" s="10"/>
      <c r="GR18" s="10"/>
      <c r="GS18" s="10"/>
      <c r="GT18" s="10"/>
      <c r="GU18" s="10"/>
      <c r="GV18" s="10"/>
      <c r="GW18" s="10"/>
      <c r="GX18" s="10"/>
      <c r="GY18" s="10"/>
    </row>
    <row r="19" spans="1:207" s="8" customFormat="1" ht="13.8" thickBot="1">
      <c r="A19" s="12" t="s">
        <v>92</v>
      </c>
      <c r="B19" s="35" t="s">
        <v>212</v>
      </c>
      <c r="C19" s="12" t="s">
        <v>332</v>
      </c>
      <c r="D19" s="36" t="s">
        <v>333</v>
      </c>
      <c r="E19" s="36" t="s">
        <v>334</v>
      </c>
      <c r="F19" s="37">
        <v>2.1</v>
      </c>
      <c r="G19" s="9" t="s">
        <v>331</v>
      </c>
      <c r="H19" s="9" t="s">
        <v>79</v>
      </c>
      <c r="I19" s="52" t="s">
        <v>80</v>
      </c>
      <c r="J19" s="40">
        <v>6.5</v>
      </c>
      <c r="K19" s="39">
        <v>40786</v>
      </c>
      <c r="L19" s="13">
        <v>23.64</v>
      </c>
      <c r="M19" s="13">
        <v>23.64</v>
      </c>
      <c r="N19" s="13">
        <v>3.7824</v>
      </c>
      <c r="O19" s="27">
        <v>3.78</v>
      </c>
      <c r="P19" s="13">
        <v>3.78</v>
      </c>
      <c r="Q19" s="13">
        <v>89.809305600000002</v>
      </c>
      <c r="R19" s="13">
        <v>92.578022399999995</v>
      </c>
      <c r="S19" s="13">
        <v>14.1386112</v>
      </c>
      <c r="T19" s="13">
        <v>1.9819776000000001E-2</v>
      </c>
      <c r="U19" s="13">
        <v>5.8248959999999995E-3</v>
      </c>
      <c r="V19" s="13">
        <v>0.35963059199999997</v>
      </c>
      <c r="W19" s="13">
        <v>1.1405448960000002</v>
      </c>
      <c r="X19" s="13">
        <v>0.19259980800000001</v>
      </c>
      <c r="Y19" s="13">
        <v>2.6098560000000002E-3</v>
      </c>
      <c r="Z19" s="13">
        <v>4.6523520000000006E-2</v>
      </c>
      <c r="AA19" s="13">
        <v>6.5738112000000001E-2</v>
      </c>
      <c r="AB19" s="13">
        <v>1.2784512E-2</v>
      </c>
      <c r="AC19" s="13">
        <v>2.5097736959999999</v>
      </c>
      <c r="AD19" s="13">
        <v>1535.0719104</v>
      </c>
      <c r="AE19" s="13">
        <v>89.809305600000002</v>
      </c>
      <c r="AF19" s="13">
        <v>92.578022399999995</v>
      </c>
      <c r="AG19" s="13">
        <v>14.1386112</v>
      </c>
      <c r="AH19" s="13">
        <v>1.9819776000000001E-2</v>
      </c>
      <c r="AI19" s="13">
        <v>5.8248959999999995E-3</v>
      </c>
      <c r="AJ19" s="13">
        <v>0.35963059199999997</v>
      </c>
      <c r="AK19" s="13">
        <v>1.1405448960000002</v>
      </c>
      <c r="AL19" s="13">
        <v>0.19259980800000001</v>
      </c>
      <c r="AM19" s="13">
        <v>2.6098560000000002E-3</v>
      </c>
      <c r="AN19" s="13">
        <v>4.6523520000000006E-2</v>
      </c>
      <c r="AO19" s="13">
        <v>6.5738112000000001E-2</v>
      </c>
      <c r="AP19" s="13">
        <v>1.2784512E-2</v>
      </c>
      <c r="AQ19" s="13">
        <v>2.5097736959999999</v>
      </c>
      <c r="AR19" s="13">
        <v>1535.0719104</v>
      </c>
      <c r="AS19" s="13">
        <v>1.9819776000000001E-2</v>
      </c>
      <c r="AT19" s="13">
        <v>5.8248959999999995E-3</v>
      </c>
      <c r="AU19" s="13">
        <v>0.35963059199999997</v>
      </c>
      <c r="AV19" s="13">
        <v>1.1405448960000002</v>
      </c>
      <c r="AW19" s="13">
        <v>0.19259980800000001</v>
      </c>
      <c r="AX19" s="13">
        <v>2.6098560000000002E-3</v>
      </c>
      <c r="AY19" s="13">
        <v>4.6523520000000006E-2</v>
      </c>
      <c r="AZ19" s="13">
        <v>6.5738112000000001E-2</v>
      </c>
      <c r="BA19" s="13">
        <v>1.2784512E-2</v>
      </c>
      <c r="BB19" s="13">
        <v>2.5097736959999999</v>
      </c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  <c r="BV19" s="10"/>
      <c r="BW19" s="10"/>
      <c r="BX19" s="10"/>
      <c r="BY19" s="10"/>
      <c r="BZ19" s="10"/>
      <c r="CA19" s="10"/>
      <c r="CB19" s="10"/>
      <c r="CC19" s="10"/>
      <c r="CD19" s="10"/>
      <c r="CE19" s="10"/>
      <c r="CF19" s="10"/>
      <c r="CG19" s="10"/>
      <c r="CH19" s="10"/>
      <c r="CI19" s="10"/>
      <c r="CJ19" s="10"/>
      <c r="CK19" s="10"/>
      <c r="CL19" s="10"/>
      <c r="CM19" s="10"/>
      <c r="CN19" s="10"/>
      <c r="CO19" s="10"/>
      <c r="CP19" s="10"/>
      <c r="CQ19" s="10"/>
      <c r="CR19" s="10"/>
      <c r="CS19" s="10"/>
      <c r="CT19" s="10"/>
      <c r="CU19" s="10"/>
      <c r="CV19" s="10"/>
      <c r="CW19" s="10"/>
      <c r="CX19" s="10"/>
      <c r="CY19" s="10"/>
      <c r="CZ19" s="10"/>
      <c r="DA19" s="10"/>
      <c r="DB19" s="10"/>
      <c r="DC19" s="10"/>
      <c r="DD19" s="10"/>
      <c r="DE19" s="10"/>
      <c r="DF19" s="10"/>
      <c r="DG19" s="10"/>
      <c r="DH19" s="10"/>
      <c r="DI19" s="10"/>
      <c r="DJ19" s="10"/>
      <c r="DK19" s="10"/>
      <c r="DL19" s="10"/>
      <c r="DM19" s="10"/>
      <c r="DN19" s="10"/>
      <c r="DO19" s="10"/>
      <c r="DP19" s="10"/>
      <c r="DQ19" s="10"/>
      <c r="DR19" s="10"/>
      <c r="DS19" s="10"/>
      <c r="DT19" s="10"/>
      <c r="DU19" s="10"/>
      <c r="DV19" s="10"/>
      <c r="DW19" s="10"/>
      <c r="DX19" s="10"/>
      <c r="DY19" s="10"/>
      <c r="DZ19" s="10"/>
      <c r="EA19" s="10"/>
      <c r="EB19" s="10"/>
      <c r="EC19" s="10"/>
      <c r="ED19" s="10"/>
      <c r="EE19" s="10"/>
      <c r="EF19" s="10"/>
      <c r="EG19" s="10"/>
      <c r="EH19" s="10"/>
      <c r="EI19" s="10"/>
      <c r="EJ19" s="10"/>
      <c r="EK19" s="10"/>
      <c r="EL19" s="10"/>
      <c r="EM19" s="10"/>
      <c r="EN19" s="10"/>
      <c r="EO19" s="10"/>
      <c r="EP19" s="10"/>
      <c r="EQ19" s="10"/>
      <c r="ER19" s="10"/>
      <c r="ES19" s="10"/>
      <c r="ET19" s="10"/>
      <c r="EU19" s="10"/>
      <c r="EV19" s="10"/>
      <c r="EW19" s="10"/>
      <c r="EX19" s="10"/>
      <c r="EY19" s="10"/>
      <c r="EZ19" s="10"/>
      <c r="FA19" s="10"/>
      <c r="FB19" s="10"/>
      <c r="FC19" s="10"/>
      <c r="FD19" s="10"/>
      <c r="FE19" s="10"/>
      <c r="FF19" s="10"/>
      <c r="FG19" s="10"/>
      <c r="FH19" s="10"/>
      <c r="FI19" s="10"/>
      <c r="FJ19" s="10"/>
      <c r="FK19" s="10"/>
      <c r="FL19" s="10"/>
      <c r="FM19" s="10"/>
      <c r="FN19" s="10"/>
      <c r="FO19" s="10"/>
      <c r="FP19" s="10"/>
      <c r="FQ19" s="10"/>
      <c r="FR19" s="10"/>
      <c r="FS19" s="10"/>
      <c r="FT19" s="10"/>
      <c r="FU19" s="10"/>
      <c r="FV19" s="10"/>
      <c r="FW19" s="10"/>
      <c r="FX19" s="10"/>
      <c r="FY19" s="10"/>
      <c r="FZ19" s="10"/>
      <c r="GA19" s="10"/>
      <c r="GB19" s="10"/>
      <c r="GC19" s="10"/>
      <c r="GD19" s="10"/>
      <c r="GE19" s="10"/>
      <c r="GF19" s="10"/>
      <c r="GG19" s="10"/>
      <c r="GH19" s="10"/>
      <c r="GI19" s="10"/>
      <c r="GJ19" s="10"/>
      <c r="GK19" s="10"/>
      <c r="GL19" s="10"/>
      <c r="GM19" s="10"/>
      <c r="GN19" s="10"/>
      <c r="GO19" s="10"/>
      <c r="GP19" s="10"/>
      <c r="GQ19" s="10"/>
      <c r="GR19" s="10"/>
      <c r="GS19" s="10"/>
      <c r="GT19" s="10"/>
      <c r="GU19" s="10"/>
      <c r="GV19" s="10"/>
      <c r="GW19" s="10"/>
      <c r="GX19" s="10"/>
      <c r="GY19" s="10"/>
    </row>
    <row r="20" spans="1:207" s="8" customFormat="1" ht="13.8" thickBot="1">
      <c r="A20" s="12" t="s">
        <v>92</v>
      </c>
      <c r="B20" s="35" t="s">
        <v>213</v>
      </c>
      <c r="C20" s="12" t="s">
        <v>332</v>
      </c>
      <c r="D20" s="36" t="s">
        <v>333</v>
      </c>
      <c r="E20" s="36" t="s">
        <v>334</v>
      </c>
      <c r="F20" s="37">
        <v>1.2</v>
      </c>
      <c r="G20" s="9" t="s">
        <v>331</v>
      </c>
      <c r="H20" s="9" t="s">
        <v>79</v>
      </c>
      <c r="I20" s="52" t="s">
        <v>80</v>
      </c>
      <c r="J20" s="40">
        <v>6.2</v>
      </c>
      <c r="K20" s="39">
        <v>40786</v>
      </c>
      <c r="L20" s="13">
        <v>15</v>
      </c>
      <c r="M20" s="13">
        <v>15</v>
      </c>
      <c r="N20" s="13">
        <v>4.2</v>
      </c>
      <c r="O20" s="27">
        <v>4.2</v>
      </c>
      <c r="P20" s="13">
        <v>4.2</v>
      </c>
      <c r="Q20" s="13">
        <v>99.724800000000002</v>
      </c>
      <c r="R20" s="13">
        <v>102.79920000000001</v>
      </c>
      <c r="S20" s="13">
        <v>15.6996</v>
      </c>
      <c r="T20" s="13">
        <v>2.2008000000000003E-2</v>
      </c>
      <c r="U20" s="13">
        <v>6.4680000000000007E-3</v>
      </c>
      <c r="V20" s="13">
        <v>0.39933600000000002</v>
      </c>
      <c r="W20" s="13">
        <v>1.2664680000000001</v>
      </c>
      <c r="X20" s="13">
        <v>0.213864</v>
      </c>
      <c r="Y20" s="13">
        <v>2.8980000000000004E-3</v>
      </c>
      <c r="Z20" s="13">
        <v>5.1660000000000005E-2</v>
      </c>
      <c r="AA20" s="13">
        <v>7.2995999999999991E-2</v>
      </c>
      <c r="AB20" s="13">
        <v>1.4196E-2</v>
      </c>
      <c r="AC20" s="13">
        <v>2.7868680000000001</v>
      </c>
      <c r="AD20" s="13">
        <v>1704.5532000000001</v>
      </c>
      <c r="AE20" s="13">
        <v>99.724800000000002</v>
      </c>
      <c r="AF20" s="13">
        <v>102.79920000000001</v>
      </c>
      <c r="AG20" s="13">
        <v>15.6996</v>
      </c>
      <c r="AH20" s="13">
        <v>2.2008000000000003E-2</v>
      </c>
      <c r="AI20" s="13">
        <v>6.4680000000000007E-3</v>
      </c>
      <c r="AJ20" s="13">
        <v>0.39933600000000002</v>
      </c>
      <c r="AK20" s="13">
        <v>1.2664680000000001</v>
      </c>
      <c r="AL20" s="13">
        <v>0.213864</v>
      </c>
      <c r="AM20" s="13">
        <v>2.8980000000000004E-3</v>
      </c>
      <c r="AN20" s="13">
        <v>5.1660000000000005E-2</v>
      </c>
      <c r="AO20" s="13">
        <v>7.2995999999999991E-2</v>
      </c>
      <c r="AP20" s="13">
        <v>1.4196E-2</v>
      </c>
      <c r="AQ20" s="13">
        <v>2.7868680000000001</v>
      </c>
      <c r="AR20" s="13">
        <v>1704.5532000000001</v>
      </c>
      <c r="AS20" s="13">
        <v>2.2008000000000003E-2</v>
      </c>
      <c r="AT20" s="13">
        <v>6.4680000000000007E-3</v>
      </c>
      <c r="AU20" s="13">
        <v>0.39933600000000002</v>
      </c>
      <c r="AV20" s="13">
        <v>1.2664680000000001</v>
      </c>
      <c r="AW20" s="13">
        <v>0.213864</v>
      </c>
      <c r="AX20" s="13">
        <v>2.8980000000000004E-3</v>
      </c>
      <c r="AY20" s="13">
        <v>5.1660000000000005E-2</v>
      </c>
      <c r="AZ20" s="13">
        <v>7.2995999999999991E-2</v>
      </c>
      <c r="BA20" s="13">
        <v>1.4196E-2</v>
      </c>
      <c r="BB20" s="13">
        <v>2.7868680000000001</v>
      </c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  <c r="BS20" s="10"/>
      <c r="BT20" s="10"/>
      <c r="BU20" s="10"/>
      <c r="BV20" s="10"/>
      <c r="BW20" s="10"/>
      <c r="BX20" s="10"/>
      <c r="BY20" s="10"/>
      <c r="BZ20" s="10"/>
      <c r="CA20" s="10"/>
      <c r="CB20" s="10"/>
      <c r="CC20" s="10"/>
      <c r="CD20" s="10"/>
      <c r="CE20" s="10"/>
      <c r="CF20" s="10"/>
      <c r="CG20" s="10"/>
      <c r="CH20" s="10"/>
      <c r="CI20" s="10"/>
      <c r="CJ20" s="10"/>
      <c r="CK20" s="10"/>
      <c r="CL20" s="10"/>
      <c r="CM20" s="10"/>
      <c r="CN20" s="10"/>
      <c r="CO20" s="10"/>
      <c r="CP20" s="10"/>
      <c r="CQ20" s="10"/>
      <c r="CR20" s="10"/>
      <c r="CS20" s="10"/>
      <c r="CT20" s="10"/>
      <c r="CU20" s="10"/>
      <c r="CV20" s="10"/>
      <c r="CW20" s="10"/>
      <c r="CX20" s="10"/>
      <c r="CY20" s="10"/>
      <c r="CZ20" s="10"/>
      <c r="DA20" s="10"/>
      <c r="DB20" s="10"/>
      <c r="DC20" s="10"/>
      <c r="DD20" s="10"/>
      <c r="DE20" s="10"/>
      <c r="DF20" s="10"/>
      <c r="DG20" s="10"/>
      <c r="DH20" s="10"/>
      <c r="DI20" s="10"/>
      <c r="DJ20" s="10"/>
      <c r="DK20" s="10"/>
      <c r="DL20" s="10"/>
      <c r="DM20" s="10"/>
      <c r="DN20" s="10"/>
      <c r="DO20" s="10"/>
      <c r="DP20" s="10"/>
      <c r="DQ20" s="10"/>
      <c r="DR20" s="10"/>
      <c r="DS20" s="10"/>
      <c r="DT20" s="10"/>
      <c r="DU20" s="10"/>
      <c r="DV20" s="10"/>
      <c r="DW20" s="10"/>
      <c r="DX20" s="10"/>
      <c r="DY20" s="10"/>
      <c r="DZ20" s="10"/>
      <c r="EA20" s="10"/>
      <c r="EB20" s="10"/>
      <c r="EC20" s="10"/>
      <c r="ED20" s="10"/>
      <c r="EE20" s="10"/>
      <c r="EF20" s="10"/>
      <c r="EG20" s="10"/>
      <c r="EH20" s="10"/>
      <c r="EI20" s="10"/>
      <c r="EJ20" s="10"/>
      <c r="EK20" s="10"/>
      <c r="EL20" s="10"/>
      <c r="EM20" s="10"/>
      <c r="EN20" s="10"/>
      <c r="EO20" s="10"/>
      <c r="EP20" s="10"/>
      <c r="EQ20" s="10"/>
      <c r="ER20" s="10"/>
      <c r="ES20" s="10"/>
      <c r="ET20" s="10"/>
      <c r="EU20" s="10"/>
      <c r="EV20" s="10"/>
      <c r="EW20" s="10"/>
      <c r="EX20" s="10"/>
      <c r="EY20" s="10"/>
      <c r="EZ20" s="10"/>
      <c r="FA20" s="10"/>
      <c r="FB20" s="10"/>
      <c r="FC20" s="10"/>
      <c r="FD20" s="10"/>
      <c r="FE20" s="10"/>
      <c r="FF20" s="10"/>
      <c r="FG20" s="10"/>
      <c r="FH20" s="10"/>
      <c r="FI20" s="10"/>
      <c r="FJ20" s="10"/>
      <c r="FK20" s="10"/>
      <c r="FL20" s="10"/>
      <c r="FM20" s="10"/>
      <c r="FN20" s="10"/>
      <c r="FO20" s="10"/>
      <c r="FP20" s="10"/>
      <c r="FQ20" s="10"/>
      <c r="FR20" s="10"/>
      <c r="FS20" s="10"/>
      <c r="FT20" s="10"/>
      <c r="FU20" s="10"/>
      <c r="FV20" s="10"/>
      <c r="FW20" s="10"/>
      <c r="FX20" s="10"/>
      <c r="FY20" s="10"/>
      <c r="FZ20" s="10"/>
      <c r="GA20" s="10"/>
      <c r="GB20" s="10"/>
      <c r="GC20" s="10"/>
      <c r="GD20" s="10"/>
      <c r="GE20" s="10"/>
      <c r="GF20" s="10"/>
      <c r="GG20" s="10"/>
      <c r="GH20" s="10"/>
      <c r="GI20" s="10"/>
      <c r="GJ20" s="10"/>
      <c r="GK20" s="10"/>
      <c r="GL20" s="10"/>
      <c r="GM20" s="10"/>
      <c r="GN20" s="10"/>
      <c r="GO20" s="10"/>
      <c r="GP20" s="10"/>
      <c r="GQ20" s="10"/>
      <c r="GR20" s="10"/>
      <c r="GS20" s="10"/>
      <c r="GT20" s="10"/>
      <c r="GU20" s="10"/>
      <c r="GV20" s="10"/>
      <c r="GW20" s="10"/>
      <c r="GX20" s="10"/>
      <c r="GY20" s="10"/>
    </row>
    <row r="21" spans="1:207" s="8" customFormat="1" ht="13.8" thickBot="1">
      <c r="A21" s="12" t="s">
        <v>92</v>
      </c>
      <c r="B21" s="35" t="s">
        <v>214</v>
      </c>
      <c r="C21" s="12" t="s">
        <v>335</v>
      </c>
      <c r="D21" s="36" t="s">
        <v>336</v>
      </c>
      <c r="E21" s="36" t="s">
        <v>337</v>
      </c>
      <c r="F21" s="37">
        <v>15.4</v>
      </c>
      <c r="G21" s="9" t="s">
        <v>331</v>
      </c>
      <c r="H21" s="9" t="s">
        <v>79</v>
      </c>
      <c r="I21" s="52" t="s">
        <v>80</v>
      </c>
      <c r="J21" s="40">
        <v>6</v>
      </c>
      <c r="K21" s="39">
        <v>40786</v>
      </c>
      <c r="L21" s="13">
        <v>185.24</v>
      </c>
      <c r="M21" s="13">
        <v>185.24</v>
      </c>
      <c r="N21" s="13">
        <v>4.0416000000000007</v>
      </c>
      <c r="O21" s="27">
        <v>4.04</v>
      </c>
      <c r="P21" s="13">
        <v>4.04</v>
      </c>
      <c r="Q21" s="13">
        <v>95.963750400000023</v>
      </c>
      <c r="R21" s="13">
        <v>98.922201600000022</v>
      </c>
      <c r="S21" s="13">
        <v>15.107500800000004</v>
      </c>
      <c r="T21" s="13">
        <v>2.1177984000000007E-2</v>
      </c>
      <c r="U21" s="13">
        <v>6.2240640000000014E-3</v>
      </c>
      <c r="V21" s="13">
        <v>0.38427532800000008</v>
      </c>
      <c r="W21" s="13">
        <v>1.2187040640000002</v>
      </c>
      <c r="X21" s="13">
        <v>0.20579827200000006</v>
      </c>
      <c r="Y21" s="13">
        <v>2.7887040000000008E-3</v>
      </c>
      <c r="Z21" s="13">
        <v>4.9711680000000015E-2</v>
      </c>
      <c r="AA21" s="13">
        <v>7.024300800000001E-2</v>
      </c>
      <c r="AB21" s="13">
        <v>1.3660608000000001E-2</v>
      </c>
      <c r="AC21" s="13">
        <v>2.6817632640000002</v>
      </c>
      <c r="AD21" s="13">
        <v>1640.2671936000002</v>
      </c>
      <c r="AE21" s="13">
        <v>95.963750400000023</v>
      </c>
      <c r="AF21" s="13">
        <v>98.922201600000022</v>
      </c>
      <c r="AG21" s="13">
        <v>15.107500800000004</v>
      </c>
      <c r="AH21" s="13">
        <v>2.1177984000000007E-2</v>
      </c>
      <c r="AI21" s="13">
        <v>6.2240640000000014E-3</v>
      </c>
      <c r="AJ21" s="13">
        <v>0.38427532800000008</v>
      </c>
      <c r="AK21" s="13">
        <v>1.2187040640000002</v>
      </c>
      <c r="AL21" s="13">
        <v>0.20579827200000006</v>
      </c>
      <c r="AM21" s="13">
        <v>2.7887040000000008E-3</v>
      </c>
      <c r="AN21" s="13">
        <v>4.9711680000000015E-2</v>
      </c>
      <c r="AO21" s="13">
        <v>7.024300800000001E-2</v>
      </c>
      <c r="AP21" s="13">
        <v>1.3660608000000001E-2</v>
      </c>
      <c r="AQ21" s="13">
        <v>2.6817632640000002</v>
      </c>
      <c r="AR21" s="13">
        <v>1640.2671936000002</v>
      </c>
      <c r="AS21" s="13">
        <v>2.1177984000000007E-2</v>
      </c>
      <c r="AT21" s="13">
        <v>6.2240640000000014E-3</v>
      </c>
      <c r="AU21" s="13">
        <v>0.38427532800000008</v>
      </c>
      <c r="AV21" s="13">
        <v>1.2187040640000002</v>
      </c>
      <c r="AW21" s="13">
        <v>0.20579827200000006</v>
      </c>
      <c r="AX21" s="13">
        <v>2.7887040000000008E-3</v>
      </c>
      <c r="AY21" s="13">
        <v>4.9711680000000015E-2</v>
      </c>
      <c r="AZ21" s="13">
        <v>7.024300800000001E-2</v>
      </c>
      <c r="BA21" s="13">
        <v>1.3660608000000001E-2</v>
      </c>
      <c r="BB21" s="13">
        <v>2.6817632640000002</v>
      </c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  <c r="BS21" s="10"/>
      <c r="BT21" s="10"/>
      <c r="BU21" s="10"/>
      <c r="BV21" s="10"/>
      <c r="BW21" s="10"/>
      <c r="BX21" s="10"/>
      <c r="BY21" s="10"/>
      <c r="BZ21" s="10"/>
      <c r="CA21" s="10"/>
      <c r="CB21" s="10"/>
      <c r="CC21" s="10"/>
      <c r="CD21" s="10"/>
      <c r="CE21" s="10"/>
      <c r="CF21" s="10"/>
      <c r="CG21" s="10"/>
      <c r="CH21" s="10"/>
      <c r="CI21" s="10"/>
      <c r="CJ21" s="10"/>
      <c r="CK21" s="10"/>
      <c r="CL21" s="10"/>
      <c r="CM21" s="10"/>
      <c r="CN21" s="10"/>
      <c r="CO21" s="10"/>
      <c r="CP21" s="10"/>
      <c r="CQ21" s="10"/>
      <c r="CR21" s="10"/>
      <c r="CS21" s="10"/>
      <c r="CT21" s="10"/>
      <c r="CU21" s="10"/>
      <c r="CV21" s="10"/>
      <c r="CW21" s="10"/>
      <c r="CX21" s="10"/>
      <c r="CY21" s="10"/>
      <c r="CZ21" s="10"/>
      <c r="DA21" s="10"/>
      <c r="DB21" s="10"/>
      <c r="DC21" s="10"/>
      <c r="DD21" s="10"/>
      <c r="DE21" s="10"/>
      <c r="DF21" s="10"/>
      <c r="DG21" s="10"/>
      <c r="DH21" s="10"/>
      <c r="DI21" s="10"/>
      <c r="DJ21" s="10"/>
      <c r="DK21" s="10"/>
      <c r="DL21" s="10"/>
      <c r="DM21" s="10"/>
      <c r="DN21" s="10"/>
      <c r="DO21" s="10"/>
      <c r="DP21" s="10"/>
      <c r="DQ21" s="10"/>
      <c r="DR21" s="10"/>
      <c r="DS21" s="10"/>
      <c r="DT21" s="10"/>
      <c r="DU21" s="10"/>
      <c r="DV21" s="10"/>
      <c r="DW21" s="10"/>
      <c r="DX21" s="10"/>
      <c r="DY21" s="10"/>
      <c r="DZ21" s="10"/>
      <c r="EA21" s="10"/>
      <c r="EB21" s="10"/>
      <c r="EC21" s="10"/>
      <c r="ED21" s="10"/>
      <c r="EE21" s="10"/>
      <c r="EF21" s="10"/>
      <c r="EG21" s="10"/>
      <c r="EH21" s="10"/>
      <c r="EI21" s="10"/>
      <c r="EJ21" s="10"/>
      <c r="EK21" s="10"/>
      <c r="EL21" s="10"/>
      <c r="EM21" s="10"/>
      <c r="EN21" s="10"/>
      <c r="EO21" s="10"/>
      <c r="EP21" s="10"/>
      <c r="EQ21" s="10"/>
      <c r="ER21" s="10"/>
      <c r="ES21" s="10"/>
      <c r="ET21" s="10"/>
      <c r="EU21" s="10"/>
      <c r="EV21" s="10"/>
      <c r="EW21" s="10"/>
      <c r="EX21" s="10"/>
      <c r="EY21" s="10"/>
      <c r="EZ21" s="10"/>
      <c r="FA21" s="10"/>
      <c r="FB21" s="10"/>
      <c r="FC21" s="10"/>
      <c r="FD21" s="10"/>
      <c r="FE21" s="10"/>
      <c r="FF21" s="10"/>
      <c r="FG21" s="10"/>
      <c r="FH21" s="10"/>
      <c r="FI21" s="10"/>
      <c r="FJ21" s="10"/>
      <c r="FK21" s="10"/>
      <c r="FL21" s="10"/>
      <c r="FM21" s="10"/>
      <c r="FN21" s="10"/>
      <c r="FO21" s="10"/>
      <c r="FP21" s="10"/>
      <c r="FQ21" s="10"/>
      <c r="FR21" s="10"/>
      <c r="FS21" s="10"/>
      <c r="FT21" s="10"/>
      <c r="FU21" s="10"/>
      <c r="FV21" s="10"/>
      <c r="FW21" s="10"/>
      <c r="FX21" s="10"/>
      <c r="FY21" s="10"/>
      <c r="FZ21" s="10"/>
      <c r="GA21" s="10"/>
      <c r="GB21" s="10"/>
      <c r="GC21" s="10"/>
      <c r="GD21" s="10"/>
      <c r="GE21" s="10"/>
      <c r="GF21" s="10"/>
      <c r="GG21" s="10"/>
      <c r="GH21" s="10"/>
      <c r="GI21" s="10"/>
      <c r="GJ21" s="10"/>
      <c r="GK21" s="10"/>
      <c r="GL21" s="10"/>
      <c r="GM21" s="10"/>
      <c r="GN21" s="10"/>
      <c r="GO21" s="10"/>
      <c r="GP21" s="10"/>
      <c r="GQ21" s="10"/>
      <c r="GR21" s="10"/>
      <c r="GS21" s="10"/>
      <c r="GT21" s="10"/>
      <c r="GU21" s="10"/>
      <c r="GV21" s="10"/>
      <c r="GW21" s="10"/>
      <c r="GX21" s="10"/>
      <c r="GY21" s="10"/>
    </row>
    <row r="22" spans="1:207" s="8" customFormat="1" ht="13.8" thickBot="1">
      <c r="A22" s="12" t="s">
        <v>92</v>
      </c>
      <c r="B22" s="35" t="s">
        <v>216</v>
      </c>
      <c r="C22" s="12" t="s">
        <v>335</v>
      </c>
      <c r="D22" s="36" t="s">
        <v>336</v>
      </c>
      <c r="E22" s="36" t="s">
        <v>337</v>
      </c>
      <c r="F22" s="37">
        <v>18.399999999999999</v>
      </c>
      <c r="G22" s="9" t="s">
        <v>331</v>
      </c>
      <c r="H22" s="9" t="s">
        <v>79</v>
      </c>
      <c r="I22" s="52" t="s">
        <v>80</v>
      </c>
      <c r="J22" s="40">
        <v>5.9</v>
      </c>
      <c r="K22" s="39">
        <v>40786</v>
      </c>
      <c r="L22" s="13">
        <v>233.20999999999998</v>
      </c>
      <c r="M22" s="13">
        <v>233.21</v>
      </c>
      <c r="N22" s="13">
        <v>4.2586173913043481</v>
      </c>
      <c r="O22" s="27">
        <v>4.26</v>
      </c>
      <c r="P22" s="13">
        <v>4.26</v>
      </c>
      <c r="Q22" s="13">
        <v>101.11661133913044</v>
      </c>
      <c r="R22" s="13">
        <v>104.23391926956522</v>
      </c>
      <c r="S22" s="13">
        <v>15.918711808695654</v>
      </c>
      <c r="T22" s="13">
        <v>2.2315155130434788E-2</v>
      </c>
      <c r="U22" s="13">
        <v>6.5582707826086963E-3</v>
      </c>
      <c r="V22" s="13">
        <v>0.40490934156521741</v>
      </c>
      <c r="W22" s="13">
        <v>1.2841434881739133</v>
      </c>
      <c r="X22" s="13">
        <v>0.21684879756521741</v>
      </c>
      <c r="Y22" s="13">
        <v>2.9384460000000004E-3</v>
      </c>
      <c r="Z22" s="13">
        <v>5.2380993913043482E-2</v>
      </c>
      <c r="AA22" s="13">
        <v>7.401477026086957E-2</v>
      </c>
      <c r="AB22" s="13">
        <v>1.4394126782608697E-2</v>
      </c>
      <c r="AC22" s="13">
        <v>2.8257629838260869</v>
      </c>
      <c r="AD22" s="13">
        <v>1728.3428337913044</v>
      </c>
      <c r="AE22" s="13">
        <v>101.11661133913044</v>
      </c>
      <c r="AF22" s="13">
        <v>104.23391926956522</v>
      </c>
      <c r="AG22" s="13">
        <v>15.918711808695654</v>
      </c>
      <c r="AH22" s="13">
        <v>2.2315155130434788E-2</v>
      </c>
      <c r="AI22" s="13">
        <v>6.5582707826086963E-3</v>
      </c>
      <c r="AJ22" s="13">
        <v>0.40490934156521741</v>
      </c>
      <c r="AK22" s="13">
        <v>1.2841434881739133</v>
      </c>
      <c r="AL22" s="13">
        <v>0.21684879756521741</v>
      </c>
      <c r="AM22" s="13">
        <v>2.9384460000000004E-3</v>
      </c>
      <c r="AN22" s="13">
        <v>5.2380993913043482E-2</v>
      </c>
      <c r="AO22" s="13">
        <v>7.401477026086957E-2</v>
      </c>
      <c r="AP22" s="13">
        <v>1.4394126782608697E-2</v>
      </c>
      <c r="AQ22" s="13">
        <v>2.8257629838260869</v>
      </c>
      <c r="AR22" s="13">
        <v>1728.3428337913044</v>
      </c>
      <c r="AS22" s="13">
        <v>2.2315155130434788E-2</v>
      </c>
      <c r="AT22" s="13">
        <v>6.5582707826086963E-3</v>
      </c>
      <c r="AU22" s="13">
        <v>0.40490934156521741</v>
      </c>
      <c r="AV22" s="13">
        <v>1.2841434881739133</v>
      </c>
      <c r="AW22" s="13">
        <v>0.21684879756521741</v>
      </c>
      <c r="AX22" s="13">
        <v>2.9384460000000004E-3</v>
      </c>
      <c r="AY22" s="13">
        <v>5.2380993913043482E-2</v>
      </c>
      <c r="AZ22" s="13">
        <v>7.401477026086957E-2</v>
      </c>
      <c r="BA22" s="13">
        <v>1.4394126782608697E-2</v>
      </c>
      <c r="BB22" s="13">
        <v>2.8257629838260869</v>
      </c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  <c r="BO22" s="10"/>
      <c r="BP22" s="10"/>
      <c r="BQ22" s="10"/>
      <c r="BR22" s="10"/>
      <c r="BS22" s="10"/>
      <c r="BT22" s="10"/>
      <c r="BU22" s="10"/>
      <c r="BV22" s="10"/>
      <c r="BW22" s="10"/>
      <c r="BX22" s="10"/>
      <c r="BY22" s="10"/>
      <c r="BZ22" s="10"/>
      <c r="CA22" s="10"/>
      <c r="CB22" s="10"/>
      <c r="CC22" s="10"/>
      <c r="CD22" s="10"/>
      <c r="CE22" s="10"/>
      <c r="CF22" s="10"/>
      <c r="CG22" s="10"/>
      <c r="CH22" s="10"/>
      <c r="CI22" s="10"/>
      <c r="CJ22" s="10"/>
      <c r="CK22" s="10"/>
      <c r="CL22" s="10"/>
      <c r="CM22" s="10"/>
      <c r="CN22" s="10"/>
      <c r="CO22" s="10"/>
      <c r="CP22" s="10"/>
      <c r="CQ22" s="10"/>
      <c r="CR22" s="10"/>
      <c r="CS22" s="10"/>
      <c r="CT22" s="10"/>
      <c r="CU22" s="10"/>
      <c r="CV22" s="10"/>
      <c r="CW22" s="10"/>
      <c r="CX22" s="10"/>
      <c r="CY22" s="10"/>
      <c r="CZ22" s="10"/>
      <c r="DA22" s="10"/>
      <c r="DB22" s="10"/>
      <c r="DC22" s="10"/>
      <c r="DD22" s="10"/>
      <c r="DE22" s="10"/>
      <c r="DF22" s="10"/>
      <c r="DG22" s="10"/>
      <c r="DH22" s="10"/>
      <c r="DI22" s="10"/>
      <c r="DJ22" s="10"/>
      <c r="DK22" s="10"/>
      <c r="DL22" s="10"/>
      <c r="DM22" s="10"/>
      <c r="DN22" s="10"/>
      <c r="DO22" s="10"/>
      <c r="DP22" s="10"/>
      <c r="DQ22" s="10"/>
      <c r="DR22" s="10"/>
      <c r="DS22" s="10"/>
      <c r="DT22" s="10"/>
      <c r="DU22" s="10"/>
      <c r="DV22" s="10"/>
      <c r="DW22" s="10"/>
      <c r="DX22" s="10"/>
      <c r="DY22" s="10"/>
      <c r="DZ22" s="10"/>
      <c r="EA22" s="10"/>
      <c r="EB22" s="10"/>
      <c r="EC22" s="10"/>
      <c r="ED22" s="10"/>
      <c r="EE22" s="10"/>
      <c r="EF22" s="10"/>
      <c r="EG22" s="10"/>
      <c r="EH22" s="10"/>
      <c r="EI22" s="10"/>
      <c r="EJ22" s="10"/>
      <c r="EK22" s="10"/>
      <c r="EL22" s="10"/>
      <c r="EM22" s="10"/>
      <c r="EN22" s="10"/>
      <c r="EO22" s="10"/>
      <c r="EP22" s="10"/>
      <c r="EQ22" s="10"/>
      <c r="ER22" s="10"/>
      <c r="ES22" s="10"/>
      <c r="ET22" s="10"/>
      <c r="EU22" s="10"/>
      <c r="EV22" s="10"/>
      <c r="EW22" s="10"/>
      <c r="EX22" s="10"/>
      <c r="EY22" s="10"/>
      <c r="EZ22" s="10"/>
      <c r="FA22" s="10"/>
      <c r="FB22" s="10"/>
      <c r="FC22" s="10"/>
      <c r="FD22" s="10"/>
      <c r="FE22" s="10"/>
      <c r="FF22" s="10"/>
      <c r="FG22" s="10"/>
      <c r="FH22" s="10"/>
      <c r="FI22" s="10"/>
      <c r="FJ22" s="10"/>
      <c r="FK22" s="10"/>
      <c r="FL22" s="10"/>
      <c r="FM22" s="10"/>
      <c r="FN22" s="10"/>
      <c r="FO22" s="10"/>
      <c r="FP22" s="10"/>
      <c r="FQ22" s="10"/>
      <c r="FR22" s="10"/>
      <c r="FS22" s="10"/>
      <c r="FT22" s="10"/>
      <c r="FU22" s="10"/>
      <c r="FV22" s="10"/>
      <c r="FW22" s="10"/>
      <c r="FX22" s="10"/>
      <c r="FY22" s="10"/>
      <c r="FZ22" s="10"/>
      <c r="GA22" s="10"/>
      <c r="GB22" s="10"/>
      <c r="GC22" s="10"/>
      <c r="GD22" s="10"/>
      <c r="GE22" s="10"/>
      <c r="GF22" s="10"/>
      <c r="GG22" s="10"/>
      <c r="GH22" s="10"/>
      <c r="GI22" s="10"/>
      <c r="GJ22" s="10"/>
      <c r="GK22" s="10"/>
      <c r="GL22" s="10"/>
      <c r="GM22" s="10"/>
      <c r="GN22" s="10"/>
      <c r="GO22" s="10"/>
      <c r="GP22" s="10"/>
      <c r="GQ22" s="10"/>
      <c r="GR22" s="10"/>
      <c r="GS22" s="10"/>
      <c r="GT22" s="10"/>
      <c r="GU22" s="10"/>
      <c r="GV22" s="10"/>
      <c r="GW22" s="10"/>
      <c r="GX22" s="10"/>
      <c r="GY22" s="10"/>
    </row>
    <row r="23" spans="1:207" s="8" customFormat="1" ht="13.8" thickBot="1">
      <c r="A23" s="12" t="s">
        <v>92</v>
      </c>
      <c r="B23" s="35" t="s">
        <v>218</v>
      </c>
      <c r="C23" s="12" t="s">
        <v>335</v>
      </c>
      <c r="D23" s="36" t="s">
        <v>336</v>
      </c>
      <c r="E23" s="36" t="s">
        <v>337</v>
      </c>
      <c r="F23" s="37">
        <v>18.8</v>
      </c>
      <c r="G23" s="9" t="s">
        <v>331</v>
      </c>
      <c r="H23" s="9" t="s">
        <v>79</v>
      </c>
      <c r="I23" s="52" t="s">
        <v>80</v>
      </c>
      <c r="J23" s="40">
        <v>5.8</v>
      </c>
      <c r="K23" s="39">
        <v>40786</v>
      </c>
      <c r="L23" s="13">
        <v>230.11</v>
      </c>
      <c r="M23" s="13">
        <v>230.11</v>
      </c>
      <c r="N23" s="13">
        <v>4.0311609574468088</v>
      </c>
      <c r="O23" s="27">
        <v>4.03</v>
      </c>
      <c r="P23" s="13">
        <v>4.03</v>
      </c>
      <c r="Q23" s="13">
        <v>93.956666516170216</v>
      </c>
      <c r="R23" s="13">
        <v>100.81597395319149</v>
      </c>
      <c r="S23" s="13">
        <v>14.891239965957446</v>
      </c>
      <c r="T23" s="13">
        <v>2.3679751851063829E-2</v>
      </c>
      <c r="U23" s="13">
        <v>6.3595311063829795E-3</v>
      </c>
      <c r="V23" s="13">
        <v>0.36431352450000004</v>
      </c>
      <c r="W23" s="13">
        <v>1.2117545166382979</v>
      </c>
      <c r="X23" s="13">
        <v>0.19475093342553193</v>
      </c>
      <c r="Y23" s="13">
        <v>3.1471814680851065E-3</v>
      </c>
      <c r="Z23" s="13">
        <v>4.5531145531914896E-2</v>
      </c>
      <c r="AA23" s="13">
        <v>7.4878016680851076E-2</v>
      </c>
      <c r="AB23" s="13">
        <v>1.6465112425531912E-2</v>
      </c>
      <c r="AC23" s="13">
        <v>2.7110619629680852</v>
      </c>
      <c r="AD23" s="13">
        <v>1763.9047056765958</v>
      </c>
      <c r="AE23" s="13">
        <v>93.956666516170216</v>
      </c>
      <c r="AF23" s="13">
        <v>100.81597395319149</v>
      </c>
      <c r="AG23" s="13">
        <v>14.891239965957446</v>
      </c>
      <c r="AH23" s="13">
        <v>2.3679751851063829E-2</v>
      </c>
      <c r="AI23" s="13">
        <v>6.3595311063829795E-3</v>
      </c>
      <c r="AJ23" s="13">
        <v>0.36431352450000004</v>
      </c>
      <c r="AK23" s="13">
        <v>1.2117545166382979</v>
      </c>
      <c r="AL23" s="13">
        <v>0.19475093342553193</v>
      </c>
      <c r="AM23" s="13">
        <v>3.1471814680851065E-3</v>
      </c>
      <c r="AN23" s="13">
        <v>4.5531145531914896E-2</v>
      </c>
      <c r="AO23" s="13">
        <v>7.4878016680851076E-2</v>
      </c>
      <c r="AP23" s="13">
        <v>1.6465112425531912E-2</v>
      </c>
      <c r="AQ23" s="13">
        <v>2.7110619629680852</v>
      </c>
      <c r="AR23" s="13">
        <v>1763.9047056765958</v>
      </c>
      <c r="AS23" s="13">
        <v>2.3679751851063829E-2</v>
      </c>
      <c r="AT23" s="13">
        <v>6.3595311063829795E-3</v>
      </c>
      <c r="AU23" s="13">
        <v>0.36431352450000004</v>
      </c>
      <c r="AV23" s="13">
        <v>1.2117545166382979</v>
      </c>
      <c r="AW23" s="13">
        <v>0.19475093342553193</v>
      </c>
      <c r="AX23" s="13">
        <v>3.1471814680851065E-3</v>
      </c>
      <c r="AY23" s="13">
        <v>4.5531145531914896E-2</v>
      </c>
      <c r="AZ23" s="13">
        <v>7.4878016680851076E-2</v>
      </c>
      <c r="BA23" s="13">
        <v>1.6465112425531912E-2</v>
      </c>
      <c r="BB23" s="13">
        <v>2.7110619629680852</v>
      </c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  <c r="BN23" s="10"/>
      <c r="BO23" s="10"/>
      <c r="BP23" s="10"/>
      <c r="BQ23" s="10"/>
      <c r="BR23" s="10"/>
      <c r="BS23" s="10"/>
      <c r="BT23" s="10"/>
      <c r="BU23" s="10"/>
      <c r="BV23" s="10"/>
      <c r="BW23" s="10"/>
      <c r="BX23" s="10"/>
      <c r="BY23" s="10"/>
      <c r="BZ23" s="10"/>
      <c r="CA23" s="10"/>
      <c r="CB23" s="10"/>
      <c r="CC23" s="10"/>
      <c r="CD23" s="10"/>
      <c r="CE23" s="10"/>
      <c r="CF23" s="10"/>
      <c r="CG23" s="10"/>
      <c r="CH23" s="10"/>
      <c r="CI23" s="10"/>
      <c r="CJ23" s="10"/>
      <c r="CK23" s="10"/>
      <c r="CL23" s="10"/>
      <c r="CM23" s="10"/>
      <c r="CN23" s="10"/>
      <c r="CO23" s="10"/>
      <c r="CP23" s="10"/>
      <c r="CQ23" s="10"/>
      <c r="CR23" s="10"/>
      <c r="CS23" s="10"/>
      <c r="CT23" s="10"/>
      <c r="CU23" s="10"/>
      <c r="CV23" s="10"/>
      <c r="CW23" s="10"/>
      <c r="CX23" s="10"/>
      <c r="CY23" s="10"/>
      <c r="CZ23" s="10"/>
      <c r="DA23" s="10"/>
      <c r="DB23" s="10"/>
      <c r="DC23" s="10"/>
      <c r="DD23" s="10"/>
      <c r="DE23" s="10"/>
      <c r="DF23" s="10"/>
      <c r="DG23" s="10"/>
      <c r="DH23" s="10"/>
      <c r="DI23" s="10"/>
      <c r="DJ23" s="10"/>
      <c r="DK23" s="10"/>
      <c r="DL23" s="10"/>
      <c r="DM23" s="10"/>
      <c r="DN23" s="10"/>
      <c r="DO23" s="10"/>
      <c r="DP23" s="10"/>
      <c r="DQ23" s="10"/>
      <c r="DR23" s="10"/>
      <c r="DS23" s="10"/>
      <c r="DT23" s="10"/>
      <c r="DU23" s="10"/>
      <c r="DV23" s="10"/>
      <c r="DW23" s="10"/>
      <c r="DX23" s="10"/>
      <c r="DY23" s="10"/>
      <c r="DZ23" s="10"/>
      <c r="EA23" s="10"/>
      <c r="EB23" s="10"/>
      <c r="EC23" s="10"/>
      <c r="ED23" s="10"/>
      <c r="EE23" s="10"/>
      <c r="EF23" s="10"/>
      <c r="EG23" s="10"/>
      <c r="EH23" s="10"/>
      <c r="EI23" s="10"/>
      <c r="EJ23" s="10"/>
      <c r="EK23" s="10"/>
      <c r="EL23" s="10"/>
      <c r="EM23" s="10"/>
      <c r="EN23" s="10"/>
      <c r="EO23" s="10"/>
      <c r="EP23" s="10"/>
      <c r="EQ23" s="10"/>
      <c r="ER23" s="10"/>
      <c r="ES23" s="10"/>
      <c r="ET23" s="10"/>
      <c r="EU23" s="10"/>
      <c r="EV23" s="10"/>
      <c r="EW23" s="10"/>
      <c r="EX23" s="10"/>
      <c r="EY23" s="10"/>
      <c r="EZ23" s="10"/>
      <c r="FA23" s="10"/>
      <c r="FB23" s="10"/>
      <c r="FC23" s="10"/>
      <c r="FD23" s="10"/>
      <c r="FE23" s="10"/>
      <c r="FF23" s="10"/>
      <c r="FG23" s="10"/>
      <c r="FH23" s="10"/>
      <c r="FI23" s="10"/>
      <c r="FJ23" s="10"/>
      <c r="FK23" s="10"/>
      <c r="FL23" s="10"/>
      <c r="FM23" s="10"/>
      <c r="FN23" s="10"/>
      <c r="FO23" s="10"/>
      <c r="FP23" s="10"/>
      <c r="FQ23" s="10"/>
      <c r="FR23" s="10"/>
      <c r="FS23" s="10"/>
      <c r="FT23" s="10"/>
      <c r="FU23" s="10"/>
      <c r="FV23" s="10"/>
      <c r="FW23" s="10"/>
      <c r="FX23" s="10"/>
      <c r="FY23" s="10"/>
      <c r="FZ23" s="10"/>
      <c r="GA23" s="10"/>
      <c r="GB23" s="10"/>
      <c r="GC23" s="10"/>
      <c r="GD23" s="10"/>
      <c r="GE23" s="10"/>
      <c r="GF23" s="10"/>
      <c r="GG23" s="10"/>
      <c r="GH23" s="10"/>
      <c r="GI23" s="10"/>
      <c r="GJ23" s="10"/>
      <c r="GK23" s="10"/>
      <c r="GL23" s="10"/>
      <c r="GM23" s="10"/>
      <c r="GN23" s="10"/>
      <c r="GO23" s="10"/>
      <c r="GP23" s="10"/>
      <c r="GQ23" s="10"/>
      <c r="GR23" s="10"/>
      <c r="GS23" s="10"/>
      <c r="GT23" s="10"/>
      <c r="GU23" s="10"/>
      <c r="GV23" s="10"/>
      <c r="GW23" s="10"/>
      <c r="GX23" s="10"/>
      <c r="GY23" s="10"/>
    </row>
    <row r="24" spans="1:207" s="8" customFormat="1" ht="13.8" thickBot="1">
      <c r="A24" s="12" t="s">
        <v>92</v>
      </c>
      <c r="B24" s="35" t="s">
        <v>220</v>
      </c>
      <c r="C24" s="12" t="s">
        <v>335</v>
      </c>
      <c r="D24" s="36" t="s">
        <v>336</v>
      </c>
      <c r="E24" s="36" t="s">
        <v>337</v>
      </c>
      <c r="F24" s="37">
        <v>3.4</v>
      </c>
      <c r="G24" s="9" t="s">
        <v>331</v>
      </c>
      <c r="H24" s="9" t="s">
        <v>79</v>
      </c>
      <c r="I24" s="52" t="s">
        <v>80</v>
      </c>
      <c r="J24" s="40">
        <v>6</v>
      </c>
      <c r="K24" s="39">
        <v>40786</v>
      </c>
      <c r="L24" s="13">
        <v>23.58</v>
      </c>
      <c r="M24" s="13">
        <v>23.58</v>
      </c>
      <c r="N24" s="13">
        <v>2.3302588235294119</v>
      </c>
      <c r="O24" s="27">
        <v>2.33</v>
      </c>
      <c r="P24" s="13">
        <v>2.33</v>
      </c>
      <c r="Q24" s="13">
        <v>55.329665505882353</v>
      </c>
      <c r="R24" s="13">
        <v>57.035414964705893</v>
      </c>
      <c r="S24" s="13">
        <v>8.7105074823529414</v>
      </c>
      <c r="T24" s="13">
        <v>1.2210556235294118E-2</v>
      </c>
      <c r="U24" s="13">
        <v>3.5885985882352944E-3</v>
      </c>
      <c r="V24" s="13">
        <v>0.22156100894117647</v>
      </c>
      <c r="W24" s="13">
        <v>0.70266624564705893</v>
      </c>
      <c r="X24" s="13">
        <v>0.11865677929411765</v>
      </c>
      <c r="Y24" s="13">
        <v>1.6078785882352941E-3</v>
      </c>
      <c r="Z24" s="13">
        <v>2.8662183529411772E-2</v>
      </c>
      <c r="AA24" s="13">
        <v>4.0499898352941183E-2</v>
      </c>
      <c r="AB24" s="13">
        <v>7.8762748235294121E-3</v>
      </c>
      <c r="AC24" s="13">
        <v>1.5462199397647061</v>
      </c>
      <c r="AD24" s="13">
        <v>945.72622249411768</v>
      </c>
      <c r="AE24" s="13">
        <v>55.329665505882353</v>
      </c>
      <c r="AF24" s="13">
        <v>57.035414964705893</v>
      </c>
      <c r="AG24" s="13">
        <v>8.7105074823529414</v>
      </c>
      <c r="AH24" s="13">
        <v>1.2210556235294118E-2</v>
      </c>
      <c r="AI24" s="13">
        <v>3.5885985882352944E-3</v>
      </c>
      <c r="AJ24" s="13">
        <v>0.22156100894117647</v>
      </c>
      <c r="AK24" s="13">
        <v>0.70266624564705893</v>
      </c>
      <c r="AL24" s="13">
        <v>0.11865677929411765</v>
      </c>
      <c r="AM24" s="13">
        <v>1.6078785882352941E-3</v>
      </c>
      <c r="AN24" s="13">
        <v>2.8662183529411772E-2</v>
      </c>
      <c r="AO24" s="13">
        <v>4.0499898352941183E-2</v>
      </c>
      <c r="AP24" s="13">
        <v>7.8762748235294121E-3</v>
      </c>
      <c r="AQ24" s="13">
        <v>1.5462199397647061</v>
      </c>
      <c r="AR24" s="13">
        <v>945.72622249411768</v>
      </c>
      <c r="AS24" s="13">
        <v>1.2210556235294118E-2</v>
      </c>
      <c r="AT24" s="13">
        <v>3.5885985882352944E-3</v>
      </c>
      <c r="AU24" s="13">
        <v>0.22156100894117647</v>
      </c>
      <c r="AV24" s="13">
        <v>0.70266624564705893</v>
      </c>
      <c r="AW24" s="13">
        <v>0.11865677929411765</v>
      </c>
      <c r="AX24" s="13">
        <v>1.6078785882352941E-3</v>
      </c>
      <c r="AY24" s="13">
        <v>2.8662183529411772E-2</v>
      </c>
      <c r="AZ24" s="13">
        <v>4.0499898352941183E-2</v>
      </c>
      <c r="BA24" s="13">
        <v>7.8762748235294121E-3</v>
      </c>
      <c r="BB24" s="13">
        <v>1.5462199397647061</v>
      </c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  <c r="BN24" s="10"/>
      <c r="BO24" s="10"/>
      <c r="BP24" s="10"/>
      <c r="BQ24" s="10"/>
      <c r="BR24" s="10"/>
      <c r="BS24" s="10"/>
      <c r="BT24" s="10"/>
      <c r="BU24" s="10"/>
      <c r="BV24" s="10"/>
      <c r="BW24" s="10"/>
      <c r="BX24" s="10"/>
      <c r="BY24" s="10"/>
      <c r="BZ24" s="10"/>
      <c r="CA24" s="10"/>
      <c r="CB24" s="10"/>
      <c r="CC24" s="10"/>
      <c r="CD24" s="10"/>
      <c r="CE24" s="10"/>
      <c r="CF24" s="10"/>
      <c r="CG24" s="10"/>
      <c r="CH24" s="10"/>
      <c r="CI24" s="10"/>
      <c r="CJ24" s="10"/>
      <c r="CK24" s="10"/>
      <c r="CL24" s="10"/>
      <c r="CM24" s="10"/>
      <c r="CN24" s="10"/>
      <c r="CO24" s="10"/>
      <c r="CP24" s="10"/>
      <c r="CQ24" s="10"/>
      <c r="CR24" s="10"/>
      <c r="CS24" s="10"/>
      <c r="CT24" s="10"/>
      <c r="CU24" s="10"/>
      <c r="CV24" s="10"/>
      <c r="CW24" s="10"/>
      <c r="CX24" s="10"/>
      <c r="CY24" s="10"/>
      <c r="CZ24" s="10"/>
      <c r="DA24" s="10"/>
      <c r="DB24" s="10"/>
      <c r="DC24" s="10"/>
      <c r="DD24" s="10"/>
      <c r="DE24" s="10"/>
      <c r="DF24" s="10"/>
      <c r="DG24" s="10"/>
      <c r="DH24" s="10"/>
      <c r="DI24" s="10"/>
      <c r="DJ24" s="10"/>
      <c r="DK24" s="10"/>
      <c r="DL24" s="10"/>
      <c r="DM24" s="10"/>
      <c r="DN24" s="10"/>
      <c r="DO24" s="10"/>
      <c r="DP24" s="10"/>
      <c r="DQ24" s="10"/>
      <c r="DR24" s="10"/>
      <c r="DS24" s="10"/>
      <c r="DT24" s="10"/>
      <c r="DU24" s="10"/>
      <c r="DV24" s="10"/>
      <c r="DW24" s="10"/>
      <c r="DX24" s="10"/>
      <c r="DY24" s="10"/>
      <c r="DZ24" s="10"/>
      <c r="EA24" s="10"/>
      <c r="EB24" s="10"/>
      <c r="EC24" s="10"/>
      <c r="ED24" s="10"/>
      <c r="EE24" s="10"/>
      <c r="EF24" s="10"/>
      <c r="EG24" s="10"/>
      <c r="EH24" s="10"/>
      <c r="EI24" s="10"/>
      <c r="EJ24" s="10"/>
      <c r="EK24" s="10"/>
      <c r="EL24" s="10"/>
      <c r="EM24" s="10"/>
      <c r="EN24" s="10"/>
      <c r="EO24" s="10"/>
      <c r="EP24" s="10"/>
      <c r="EQ24" s="10"/>
      <c r="ER24" s="10"/>
      <c r="ES24" s="10"/>
      <c r="ET24" s="10"/>
      <c r="EU24" s="10"/>
      <c r="EV24" s="10"/>
      <c r="EW24" s="10"/>
      <c r="EX24" s="10"/>
      <c r="EY24" s="10"/>
      <c r="EZ24" s="10"/>
      <c r="FA24" s="10"/>
      <c r="FB24" s="10"/>
      <c r="FC24" s="10"/>
      <c r="FD24" s="10"/>
      <c r="FE24" s="10"/>
      <c r="FF24" s="10"/>
      <c r="FG24" s="10"/>
      <c r="FH24" s="10"/>
      <c r="FI24" s="10"/>
      <c r="FJ24" s="10"/>
      <c r="FK24" s="10"/>
      <c r="FL24" s="10"/>
      <c r="FM24" s="10"/>
      <c r="FN24" s="10"/>
      <c r="FO24" s="10"/>
      <c r="FP24" s="10"/>
      <c r="FQ24" s="10"/>
      <c r="FR24" s="10"/>
      <c r="FS24" s="10"/>
      <c r="FT24" s="10"/>
      <c r="FU24" s="10"/>
      <c r="FV24" s="10"/>
      <c r="FW24" s="10"/>
      <c r="FX24" s="10"/>
      <c r="FY24" s="10"/>
      <c r="FZ24" s="10"/>
      <c r="GA24" s="10"/>
      <c r="GB24" s="10"/>
      <c r="GC24" s="10"/>
      <c r="GD24" s="10"/>
      <c r="GE24" s="10"/>
      <c r="GF24" s="10"/>
      <c r="GG24" s="10"/>
      <c r="GH24" s="10"/>
      <c r="GI24" s="10"/>
      <c r="GJ24" s="10"/>
      <c r="GK24" s="10"/>
      <c r="GL24" s="10"/>
      <c r="GM24" s="10"/>
      <c r="GN24" s="10"/>
      <c r="GO24" s="10"/>
      <c r="GP24" s="10"/>
      <c r="GQ24" s="10"/>
      <c r="GR24" s="10"/>
      <c r="GS24" s="10"/>
      <c r="GT24" s="10"/>
      <c r="GU24" s="10"/>
      <c r="GV24" s="10"/>
      <c r="GW24" s="10"/>
      <c r="GX24" s="10"/>
      <c r="GY24" s="10"/>
    </row>
    <row r="25" spans="1:207" s="8" customFormat="1" ht="13.8" thickBot="1">
      <c r="A25" s="12" t="s">
        <v>92</v>
      </c>
      <c r="B25" s="35" t="s">
        <v>221</v>
      </c>
      <c r="C25" s="12" t="s">
        <v>335</v>
      </c>
      <c r="D25" s="36" t="s">
        <v>336</v>
      </c>
      <c r="E25" s="36" t="s">
        <v>337</v>
      </c>
      <c r="F25" s="37">
        <v>13.2</v>
      </c>
      <c r="G25" s="9" t="s">
        <v>331</v>
      </c>
      <c r="H25" s="9" t="s">
        <v>79</v>
      </c>
      <c r="I25" s="52" t="s">
        <v>80</v>
      </c>
      <c r="J25" s="40">
        <v>5.9</v>
      </c>
      <c r="K25" s="39">
        <v>40786</v>
      </c>
      <c r="L25" s="13">
        <v>162.34</v>
      </c>
      <c r="M25" s="13">
        <v>162.34</v>
      </c>
      <c r="N25" s="13">
        <v>4.1322909090909095</v>
      </c>
      <c r="O25" s="27">
        <v>4.13</v>
      </c>
      <c r="P25" s="13">
        <v>4.13</v>
      </c>
      <c r="Q25" s="13">
        <v>98.11711534545455</v>
      </c>
      <c r="R25" s="13">
        <v>101.1419522909091</v>
      </c>
      <c r="S25" s="13">
        <v>15.44650341818182</v>
      </c>
      <c r="T25" s="13">
        <v>2.1653204363636366E-2</v>
      </c>
      <c r="U25" s="13">
        <v>6.3637280000000008E-3</v>
      </c>
      <c r="V25" s="13">
        <v>0.39289821963636368</v>
      </c>
      <c r="W25" s="13">
        <v>1.2460510007272729</v>
      </c>
      <c r="X25" s="13">
        <v>0.21041625309090914</v>
      </c>
      <c r="Y25" s="13">
        <v>2.8512807272727276E-3</v>
      </c>
      <c r="Z25" s="13">
        <v>5.0827178181818193E-2</v>
      </c>
      <c r="AA25" s="13">
        <v>7.1819216000000005E-2</v>
      </c>
      <c r="AB25" s="13">
        <v>1.3967143272727274E-2</v>
      </c>
      <c r="AC25" s="13">
        <v>2.7419403098181818</v>
      </c>
      <c r="AD25" s="13">
        <v>1677.0737362909092</v>
      </c>
      <c r="AE25" s="13">
        <v>98.11711534545455</v>
      </c>
      <c r="AF25" s="13">
        <v>101.1419522909091</v>
      </c>
      <c r="AG25" s="13">
        <v>15.44650341818182</v>
      </c>
      <c r="AH25" s="13">
        <v>2.1653204363636366E-2</v>
      </c>
      <c r="AI25" s="13">
        <v>6.3637280000000008E-3</v>
      </c>
      <c r="AJ25" s="13">
        <v>0.39289821963636368</v>
      </c>
      <c r="AK25" s="13">
        <v>1.2460510007272729</v>
      </c>
      <c r="AL25" s="13">
        <v>0.21041625309090914</v>
      </c>
      <c r="AM25" s="13">
        <v>2.8512807272727276E-3</v>
      </c>
      <c r="AN25" s="13">
        <v>5.0827178181818193E-2</v>
      </c>
      <c r="AO25" s="13">
        <v>7.1819216000000005E-2</v>
      </c>
      <c r="AP25" s="13">
        <v>1.3967143272727274E-2</v>
      </c>
      <c r="AQ25" s="13">
        <v>2.7419403098181818</v>
      </c>
      <c r="AR25" s="13">
        <v>1677.0737362909092</v>
      </c>
      <c r="AS25" s="13">
        <v>2.1653204363636366E-2</v>
      </c>
      <c r="AT25" s="13">
        <v>6.3637280000000008E-3</v>
      </c>
      <c r="AU25" s="13">
        <v>0.39289821963636368</v>
      </c>
      <c r="AV25" s="13">
        <v>1.2460510007272729</v>
      </c>
      <c r="AW25" s="13">
        <v>0.21041625309090914</v>
      </c>
      <c r="AX25" s="13">
        <v>2.8512807272727276E-3</v>
      </c>
      <c r="AY25" s="13">
        <v>5.0827178181818193E-2</v>
      </c>
      <c r="AZ25" s="13">
        <v>7.1819216000000005E-2</v>
      </c>
      <c r="BA25" s="13">
        <v>1.3967143272727274E-2</v>
      </c>
      <c r="BB25" s="13">
        <v>2.7419403098181818</v>
      </c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  <c r="BN25" s="10"/>
      <c r="BO25" s="10"/>
      <c r="BP25" s="10"/>
      <c r="BQ25" s="10"/>
      <c r="BR25" s="10"/>
      <c r="BS25" s="10"/>
      <c r="BT25" s="10"/>
      <c r="BU25" s="10"/>
      <c r="BV25" s="10"/>
      <c r="BW25" s="10"/>
      <c r="BX25" s="10"/>
      <c r="BY25" s="10"/>
      <c r="BZ25" s="10"/>
      <c r="CA25" s="10"/>
      <c r="CB25" s="10"/>
      <c r="CC25" s="10"/>
      <c r="CD25" s="10"/>
      <c r="CE25" s="10"/>
      <c r="CF25" s="10"/>
      <c r="CG25" s="10"/>
      <c r="CH25" s="10"/>
      <c r="CI25" s="10"/>
      <c r="CJ25" s="10"/>
      <c r="CK25" s="10"/>
      <c r="CL25" s="10"/>
      <c r="CM25" s="10"/>
      <c r="CN25" s="10"/>
      <c r="CO25" s="10"/>
      <c r="CP25" s="10"/>
      <c r="CQ25" s="10"/>
      <c r="CR25" s="10"/>
      <c r="CS25" s="10"/>
      <c r="CT25" s="10"/>
      <c r="CU25" s="10"/>
      <c r="CV25" s="10"/>
      <c r="CW25" s="10"/>
      <c r="CX25" s="10"/>
      <c r="CY25" s="10"/>
      <c r="CZ25" s="10"/>
      <c r="DA25" s="10"/>
      <c r="DB25" s="10"/>
      <c r="DC25" s="10"/>
      <c r="DD25" s="10"/>
      <c r="DE25" s="10"/>
      <c r="DF25" s="10"/>
      <c r="DG25" s="10"/>
      <c r="DH25" s="10"/>
      <c r="DI25" s="10"/>
      <c r="DJ25" s="10"/>
      <c r="DK25" s="10"/>
      <c r="DL25" s="10"/>
      <c r="DM25" s="10"/>
      <c r="DN25" s="10"/>
      <c r="DO25" s="10"/>
      <c r="DP25" s="10"/>
      <c r="DQ25" s="10"/>
      <c r="DR25" s="10"/>
      <c r="DS25" s="10"/>
      <c r="DT25" s="10"/>
      <c r="DU25" s="10"/>
      <c r="DV25" s="10"/>
      <c r="DW25" s="10"/>
      <c r="DX25" s="10"/>
      <c r="DY25" s="10"/>
      <c r="DZ25" s="10"/>
      <c r="EA25" s="10"/>
      <c r="EB25" s="10"/>
      <c r="EC25" s="10"/>
      <c r="ED25" s="10"/>
      <c r="EE25" s="10"/>
      <c r="EF25" s="10"/>
      <c r="EG25" s="10"/>
      <c r="EH25" s="10"/>
      <c r="EI25" s="10"/>
      <c r="EJ25" s="10"/>
      <c r="EK25" s="10"/>
      <c r="EL25" s="10"/>
      <c r="EM25" s="10"/>
      <c r="EN25" s="10"/>
      <c r="EO25" s="10"/>
      <c r="EP25" s="10"/>
      <c r="EQ25" s="10"/>
      <c r="ER25" s="10"/>
      <c r="ES25" s="10"/>
      <c r="ET25" s="10"/>
      <c r="EU25" s="10"/>
      <c r="EV25" s="10"/>
      <c r="EW25" s="10"/>
      <c r="EX25" s="10"/>
      <c r="EY25" s="10"/>
      <c r="EZ25" s="10"/>
      <c r="FA25" s="10"/>
      <c r="FB25" s="10"/>
      <c r="FC25" s="10"/>
      <c r="FD25" s="10"/>
      <c r="FE25" s="10"/>
      <c r="FF25" s="10"/>
      <c r="FG25" s="10"/>
      <c r="FH25" s="10"/>
      <c r="FI25" s="10"/>
      <c r="FJ25" s="10"/>
      <c r="FK25" s="10"/>
      <c r="FL25" s="10"/>
      <c r="FM25" s="10"/>
      <c r="FN25" s="10"/>
      <c r="FO25" s="10"/>
      <c r="FP25" s="10"/>
      <c r="FQ25" s="10"/>
      <c r="FR25" s="10"/>
      <c r="FS25" s="10"/>
      <c r="FT25" s="10"/>
      <c r="FU25" s="10"/>
      <c r="FV25" s="10"/>
      <c r="FW25" s="10"/>
      <c r="FX25" s="10"/>
      <c r="FY25" s="10"/>
      <c r="FZ25" s="10"/>
      <c r="GA25" s="10"/>
      <c r="GB25" s="10"/>
      <c r="GC25" s="10"/>
      <c r="GD25" s="10"/>
      <c r="GE25" s="10"/>
      <c r="GF25" s="10"/>
      <c r="GG25" s="10"/>
      <c r="GH25" s="10"/>
      <c r="GI25" s="10"/>
      <c r="GJ25" s="10"/>
      <c r="GK25" s="10"/>
      <c r="GL25" s="10"/>
      <c r="GM25" s="10"/>
      <c r="GN25" s="10"/>
      <c r="GO25" s="10"/>
      <c r="GP25" s="10"/>
      <c r="GQ25" s="10"/>
      <c r="GR25" s="10"/>
      <c r="GS25" s="10"/>
      <c r="GT25" s="10"/>
      <c r="GU25" s="10"/>
      <c r="GV25" s="10"/>
      <c r="GW25" s="10"/>
      <c r="GX25" s="10"/>
      <c r="GY25" s="10"/>
    </row>
    <row r="26" spans="1:207" s="8" customFormat="1" ht="13.8" thickBot="1">
      <c r="A26" s="12" t="s">
        <v>92</v>
      </c>
      <c r="B26" s="35" t="s">
        <v>223</v>
      </c>
      <c r="C26" s="12" t="s">
        <v>335</v>
      </c>
      <c r="D26" s="36" t="s">
        <v>336</v>
      </c>
      <c r="E26" s="36" t="s">
        <v>337</v>
      </c>
      <c r="F26" s="37">
        <v>7.2</v>
      </c>
      <c r="G26" s="9" t="s">
        <v>331</v>
      </c>
      <c r="H26" s="9" t="s">
        <v>341</v>
      </c>
      <c r="I26" s="52" t="s">
        <v>80</v>
      </c>
      <c r="J26" s="40">
        <v>6.2</v>
      </c>
      <c r="K26" s="39">
        <v>40786</v>
      </c>
      <c r="L26" s="13">
        <v>115.39</v>
      </c>
      <c r="M26" s="13">
        <v>115.39</v>
      </c>
      <c r="N26" s="13">
        <v>5.3848666666666665</v>
      </c>
      <c r="O26" s="27">
        <v>5.38</v>
      </c>
      <c r="P26" s="13">
        <v>5.38</v>
      </c>
      <c r="Q26" s="13">
        <v>127.85827413333332</v>
      </c>
      <c r="R26" s="13">
        <v>131.79999653333331</v>
      </c>
      <c r="S26" s="13">
        <v>20.128631599999999</v>
      </c>
      <c r="T26" s="13">
        <v>2.8216701333333333E-2</v>
      </c>
      <c r="U26" s="13">
        <v>8.2926946666666661E-3</v>
      </c>
      <c r="V26" s="13">
        <v>0.51199312266666663</v>
      </c>
      <c r="W26" s="13">
        <v>1.6237526946666667</v>
      </c>
      <c r="X26" s="13">
        <v>0.27419741066666664</v>
      </c>
      <c r="Y26" s="13">
        <v>3.7155579999999999E-3</v>
      </c>
      <c r="Z26" s="13">
        <v>6.6233860000000006E-2</v>
      </c>
      <c r="AA26" s="13">
        <v>9.3588982666666654E-2</v>
      </c>
      <c r="AB26" s="13">
        <v>1.8200849333333331E-2</v>
      </c>
      <c r="AC26" s="13">
        <v>3.573074428</v>
      </c>
      <c r="AD26" s="13">
        <v>2185.4265971999998</v>
      </c>
      <c r="AE26" s="13">
        <v>127.85827413333332</v>
      </c>
      <c r="AF26" s="13">
        <v>131.79999653333331</v>
      </c>
      <c r="AG26" s="13">
        <v>20.128631599999999</v>
      </c>
      <c r="AH26" s="13">
        <v>2.8216701333333333E-2</v>
      </c>
      <c r="AI26" s="13">
        <v>8.2926946666666661E-3</v>
      </c>
      <c r="AJ26" s="13">
        <v>0.51199312266666663</v>
      </c>
      <c r="AK26" s="13">
        <v>1.6237526946666667</v>
      </c>
      <c r="AL26" s="13">
        <v>0.27419741066666664</v>
      </c>
      <c r="AM26" s="13">
        <v>3.7155579999999999E-3</v>
      </c>
      <c r="AN26" s="13">
        <v>6.6233860000000006E-2</v>
      </c>
      <c r="AO26" s="13">
        <v>9.3588982666666654E-2</v>
      </c>
      <c r="AP26" s="13">
        <v>1.8200849333333331E-2</v>
      </c>
      <c r="AQ26" s="13">
        <v>3.573074428</v>
      </c>
      <c r="AR26" s="13">
        <v>2185.4265971999998</v>
      </c>
      <c r="AS26" s="13">
        <v>2.8216701333333333E-2</v>
      </c>
      <c r="AT26" s="13">
        <v>8.2926946666666661E-3</v>
      </c>
      <c r="AU26" s="13">
        <v>0.51199312266666663</v>
      </c>
      <c r="AV26" s="13">
        <v>1.6237526946666667</v>
      </c>
      <c r="AW26" s="13">
        <v>0.27419741066666664</v>
      </c>
      <c r="AX26" s="13">
        <v>3.7155579999999999E-3</v>
      </c>
      <c r="AY26" s="13">
        <v>6.6233860000000006E-2</v>
      </c>
      <c r="AZ26" s="13">
        <v>9.3588982666666654E-2</v>
      </c>
      <c r="BA26" s="13">
        <v>1.8200849333333331E-2</v>
      </c>
      <c r="BB26" s="13">
        <v>3.573074428</v>
      </c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10"/>
      <c r="BN26" s="10"/>
      <c r="BO26" s="10"/>
      <c r="BP26" s="10"/>
      <c r="BQ26" s="10"/>
      <c r="BR26" s="10"/>
      <c r="BS26" s="10"/>
      <c r="BT26" s="10"/>
      <c r="BU26" s="10"/>
      <c r="BV26" s="10"/>
      <c r="BW26" s="10"/>
      <c r="BX26" s="10"/>
      <c r="BY26" s="10"/>
      <c r="BZ26" s="10"/>
      <c r="CA26" s="10"/>
      <c r="CB26" s="10"/>
      <c r="CC26" s="10"/>
      <c r="CD26" s="10"/>
      <c r="CE26" s="10"/>
      <c r="CF26" s="10"/>
      <c r="CG26" s="10"/>
      <c r="CH26" s="10"/>
      <c r="CI26" s="10"/>
      <c r="CJ26" s="10"/>
      <c r="CK26" s="10"/>
      <c r="CL26" s="10"/>
      <c r="CM26" s="10"/>
      <c r="CN26" s="10"/>
      <c r="CO26" s="10"/>
      <c r="CP26" s="10"/>
      <c r="CQ26" s="10"/>
      <c r="CR26" s="10"/>
      <c r="CS26" s="10"/>
      <c r="CT26" s="10"/>
      <c r="CU26" s="10"/>
      <c r="CV26" s="10"/>
      <c r="CW26" s="10"/>
      <c r="CX26" s="10"/>
      <c r="CY26" s="10"/>
      <c r="CZ26" s="10"/>
      <c r="DA26" s="10"/>
      <c r="DB26" s="10"/>
      <c r="DC26" s="10"/>
      <c r="DD26" s="10"/>
      <c r="DE26" s="10"/>
      <c r="DF26" s="10"/>
      <c r="DG26" s="10"/>
      <c r="DH26" s="10"/>
      <c r="DI26" s="10"/>
      <c r="DJ26" s="10"/>
      <c r="DK26" s="10"/>
      <c r="DL26" s="10"/>
      <c r="DM26" s="10"/>
      <c r="DN26" s="10"/>
      <c r="DO26" s="10"/>
      <c r="DP26" s="10"/>
      <c r="DQ26" s="10"/>
      <c r="DR26" s="10"/>
      <c r="DS26" s="10"/>
      <c r="DT26" s="10"/>
      <c r="DU26" s="10"/>
      <c r="DV26" s="10"/>
      <c r="DW26" s="10"/>
      <c r="DX26" s="10"/>
      <c r="DY26" s="10"/>
      <c r="DZ26" s="10"/>
      <c r="EA26" s="10"/>
      <c r="EB26" s="10"/>
      <c r="EC26" s="10"/>
      <c r="ED26" s="10"/>
      <c r="EE26" s="10"/>
      <c r="EF26" s="10"/>
      <c r="EG26" s="10"/>
      <c r="EH26" s="10"/>
      <c r="EI26" s="10"/>
      <c r="EJ26" s="10"/>
      <c r="EK26" s="10"/>
      <c r="EL26" s="10"/>
      <c r="EM26" s="10"/>
      <c r="EN26" s="10"/>
      <c r="EO26" s="10"/>
      <c r="EP26" s="10"/>
      <c r="EQ26" s="10"/>
      <c r="ER26" s="10"/>
      <c r="ES26" s="10"/>
      <c r="ET26" s="10"/>
      <c r="EU26" s="10"/>
      <c r="EV26" s="10"/>
      <c r="EW26" s="10"/>
      <c r="EX26" s="10"/>
      <c r="EY26" s="10"/>
      <c r="EZ26" s="10"/>
      <c r="FA26" s="10"/>
      <c r="FB26" s="10"/>
      <c r="FC26" s="10"/>
      <c r="FD26" s="10"/>
      <c r="FE26" s="10"/>
      <c r="FF26" s="10"/>
      <c r="FG26" s="10"/>
      <c r="FH26" s="10"/>
      <c r="FI26" s="10"/>
      <c r="FJ26" s="10"/>
      <c r="FK26" s="10"/>
      <c r="FL26" s="10"/>
      <c r="FM26" s="10"/>
      <c r="FN26" s="10"/>
      <c r="FO26" s="10"/>
      <c r="FP26" s="10"/>
      <c r="FQ26" s="10"/>
      <c r="FR26" s="10"/>
      <c r="FS26" s="10"/>
      <c r="FT26" s="10"/>
      <c r="FU26" s="10"/>
      <c r="FV26" s="10"/>
      <c r="FW26" s="10"/>
      <c r="FX26" s="10"/>
      <c r="FY26" s="10"/>
      <c r="FZ26" s="10"/>
      <c r="GA26" s="10"/>
      <c r="GB26" s="10"/>
      <c r="GC26" s="10"/>
      <c r="GD26" s="10"/>
      <c r="GE26" s="10"/>
      <c r="GF26" s="10"/>
      <c r="GG26" s="10"/>
      <c r="GH26" s="10"/>
      <c r="GI26" s="10"/>
      <c r="GJ26" s="10"/>
      <c r="GK26" s="10"/>
      <c r="GL26" s="10"/>
      <c r="GM26" s="10"/>
      <c r="GN26" s="10"/>
      <c r="GO26" s="10"/>
      <c r="GP26" s="10"/>
      <c r="GQ26" s="10"/>
      <c r="GR26" s="10"/>
      <c r="GS26" s="10"/>
      <c r="GT26" s="10"/>
      <c r="GU26" s="10"/>
      <c r="GV26" s="10"/>
      <c r="GW26" s="10"/>
      <c r="GX26" s="10"/>
      <c r="GY26" s="10"/>
    </row>
    <row r="27" spans="1:207" s="8" customFormat="1" ht="13.8" thickBot="1">
      <c r="A27" s="12" t="s">
        <v>92</v>
      </c>
      <c r="B27" s="35" t="s">
        <v>224</v>
      </c>
      <c r="C27" s="12" t="s">
        <v>335</v>
      </c>
      <c r="D27" s="36" t="s">
        <v>336</v>
      </c>
      <c r="E27" s="36" t="s">
        <v>337</v>
      </c>
      <c r="F27" s="37">
        <v>19.600000000000001</v>
      </c>
      <c r="G27" s="9" t="s">
        <v>331</v>
      </c>
      <c r="H27" s="9" t="s">
        <v>79</v>
      </c>
      <c r="I27" s="52" t="s">
        <v>80</v>
      </c>
      <c r="J27" s="40">
        <v>6</v>
      </c>
      <c r="K27" s="39">
        <v>40786</v>
      </c>
      <c r="L27" s="13">
        <v>234.32999999999998</v>
      </c>
      <c r="M27" s="13">
        <v>234.33</v>
      </c>
      <c r="N27" s="13">
        <v>4.0170857142857139</v>
      </c>
      <c r="O27" s="27">
        <v>4.0199999999999996</v>
      </c>
      <c r="P27" s="13">
        <v>4.0199999999999996</v>
      </c>
      <c r="Q27" s="13">
        <v>95.381683199999983</v>
      </c>
      <c r="R27" s="13">
        <v>98.32218994285715</v>
      </c>
      <c r="S27" s="13">
        <v>15.0158664</v>
      </c>
      <c r="T27" s="13">
        <v>2.1049529142857144E-2</v>
      </c>
      <c r="U27" s="13">
        <v>6.1863120000000002E-3</v>
      </c>
      <c r="V27" s="13">
        <v>0.38194450971428567</v>
      </c>
      <c r="W27" s="13">
        <v>1.2113120262857142</v>
      </c>
      <c r="X27" s="13">
        <v>0.20455000457142855</v>
      </c>
      <c r="Y27" s="13">
        <v>2.771789142857143E-3</v>
      </c>
      <c r="Z27" s="13">
        <v>4.9410154285714283E-2</v>
      </c>
      <c r="AA27" s="13">
        <v>6.9816949714285703E-2</v>
      </c>
      <c r="AB27" s="13">
        <v>1.3577749714285712E-2</v>
      </c>
      <c r="AC27" s="13">
        <v>2.6654970548571422</v>
      </c>
      <c r="AD27" s="13">
        <v>1630.3181687999997</v>
      </c>
      <c r="AE27" s="13">
        <v>95.381683199999983</v>
      </c>
      <c r="AF27" s="13">
        <v>98.32218994285715</v>
      </c>
      <c r="AG27" s="13">
        <v>15.0158664</v>
      </c>
      <c r="AH27" s="13">
        <v>2.1049529142857144E-2</v>
      </c>
      <c r="AI27" s="13">
        <v>6.1863120000000002E-3</v>
      </c>
      <c r="AJ27" s="13">
        <v>0.38194450971428567</v>
      </c>
      <c r="AK27" s="13">
        <v>1.2113120262857142</v>
      </c>
      <c r="AL27" s="13">
        <v>0.20455000457142855</v>
      </c>
      <c r="AM27" s="13">
        <v>2.771789142857143E-3</v>
      </c>
      <c r="AN27" s="13">
        <v>4.9410154285714283E-2</v>
      </c>
      <c r="AO27" s="13">
        <v>6.9816949714285703E-2</v>
      </c>
      <c r="AP27" s="13">
        <v>1.3577749714285712E-2</v>
      </c>
      <c r="AQ27" s="13">
        <v>2.6654970548571422</v>
      </c>
      <c r="AR27" s="13">
        <v>1630.3181687999997</v>
      </c>
      <c r="AS27" s="13">
        <v>2.1049529142857144E-2</v>
      </c>
      <c r="AT27" s="13">
        <v>6.1863120000000002E-3</v>
      </c>
      <c r="AU27" s="13">
        <v>0.38194450971428567</v>
      </c>
      <c r="AV27" s="13">
        <v>1.2113120262857142</v>
      </c>
      <c r="AW27" s="13">
        <v>0.20455000457142855</v>
      </c>
      <c r="AX27" s="13">
        <v>2.771789142857143E-3</v>
      </c>
      <c r="AY27" s="13">
        <v>4.9410154285714283E-2</v>
      </c>
      <c r="AZ27" s="13">
        <v>6.9816949714285703E-2</v>
      </c>
      <c r="BA27" s="13">
        <v>1.3577749714285712E-2</v>
      </c>
      <c r="BB27" s="13">
        <v>2.6654970548571422</v>
      </c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/>
      <c r="BQ27" s="10"/>
      <c r="BR27" s="10"/>
      <c r="BS27" s="10"/>
      <c r="BT27" s="10"/>
      <c r="BU27" s="10"/>
      <c r="BV27" s="10"/>
      <c r="BW27" s="10"/>
      <c r="BX27" s="10"/>
      <c r="BY27" s="10"/>
      <c r="BZ27" s="10"/>
      <c r="CA27" s="10"/>
      <c r="CB27" s="10"/>
      <c r="CC27" s="10"/>
      <c r="CD27" s="10"/>
      <c r="CE27" s="10"/>
      <c r="CF27" s="10"/>
      <c r="CG27" s="10"/>
      <c r="CH27" s="10"/>
      <c r="CI27" s="10"/>
      <c r="CJ27" s="10"/>
      <c r="CK27" s="10"/>
      <c r="CL27" s="10"/>
      <c r="CM27" s="10"/>
      <c r="CN27" s="10"/>
      <c r="CO27" s="10"/>
      <c r="CP27" s="10"/>
      <c r="CQ27" s="10"/>
      <c r="CR27" s="10"/>
      <c r="CS27" s="10"/>
      <c r="CT27" s="10"/>
      <c r="CU27" s="10"/>
      <c r="CV27" s="10"/>
      <c r="CW27" s="10"/>
      <c r="CX27" s="10"/>
      <c r="CY27" s="10"/>
      <c r="CZ27" s="10"/>
      <c r="DA27" s="10"/>
      <c r="DB27" s="10"/>
      <c r="DC27" s="10"/>
      <c r="DD27" s="10"/>
      <c r="DE27" s="10"/>
      <c r="DF27" s="10"/>
      <c r="DG27" s="10"/>
      <c r="DH27" s="10"/>
      <c r="DI27" s="10"/>
      <c r="DJ27" s="10"/>
      <c r="DK27" s="10"/>
      <c r="DL27" s="10"/>
      <c r="DM27" s="10"/>
      <c r="DN27" s="10"/>
      <c r="DO27" s="10"/>
      <c r="DP27" s="10"/>
      <c r="DQ27" s="10"/>
      <c r="DR27" s="10"/>
      <c r="DS27" s="10"/>
      <c r="DT27" s="10"/>
      <c r="DU27" s="10"/>
      <c r="DV27" s="10"/>
      <c r="DW27" s="10"/>
      <c r="DX27" s="10"/>
      <c r="DY27" s="10"/>
      <c r="DZ27" s="10"/>
      <c r="EA27" s="10"/>
      <c r="EB27" s="10"/>
      <c r="EC27" s="10"/>
      <c r="ED27" s="10"/>
      <c r="EE27" s="10"/>
      <c r="EF27" s="10"/>
      <c r="EG27" s="10"/>
      <c r="EH27" s="10"/>
      <c r="EI27" s="10"/>
      <c r="EJ27" s="10"/>
      <c r="EK27" s="10"/>
      <c r="EL27" s="10"/>
      <c r="EM27" s="10"/>
      <c r="EN27" s="10"/>
      <c r="EO27" s="10"/>
      <c r="EP27" s="10"/>
      <c r="EQ27" s="10"/>
      <c r="ER27" s="10"/>
      <c r="ES27" s="10"/>
      <c r="ET27" s="10"/>
      <c r="EU27" s="10"/>
      <c r="EV27" s="10"/>
      <c r="EW27" s="10"/>
      <c r="EX27" s="10"/>
      <c r="EY27" s="10"/>
      <c r="EZ27" s="10"/>
      <c r="FA27" s="10"/>
      <c r="FB27" s="10"/>
      <c r="FC27" s="10"/>
      <c r="FD27" s="10"/>
      <c r="FE27" s="10"/>
      <c r="FF27" s="10"/>
      <c r="FG27" s="10"/>
      <c r="FH27" s="10"/>
      <c r="FI27" s="10"/>
      <c r="FJ27" s="10"/>
      <c r="FK27" s="10"/>
      <c r="FL27" s="10"/>
      <c r="FM27" s="10"/>
      <c r="FN27" s="10"/>
      <c r="FO27" s="10"/>
      <c r="FP27" s="10"/>
      <c r="FQ27" s="10"/>
      <c r="FR27" s="10"/>
      <c r="FS27" s="10"/>
      <c r="FT27" s="10"/>
      <c r="FU27" s="10"/>
      <c r="FV27" s="10"/>
      <c r="FW27" s="10"/>
      <c r="FX27" s="10"/>
      <c r="FY27" s="10"/>
      <c r="FZ27" s="10"/>
      <c r="GA27" s="10"/>
      <c r="GB27" s="10"/>
      <c r="GC27" s="10"/>
      <c r="GD27" s="10"/>
      <c r="GE27" s="10"/>
      <c r="GF27" s="10"/>
      <c r="GG27" s="10"/>
      <c r="GH27" s="10"/>
      <c r="GI27" s="10"/>
      <c r="GJ27" s="10"/>
      <c r="GK27" s="10"/>
      <c r="GL27" s="10"/>
      <c r="GM27" s="10"/>
      <c r="GN27" s="10"/>
      <c r="GO27" s="10"/>
      <c r="GP27" s="10"/>
      <c r="GQ27" s="10"/>
      <c r="GR27" s="10"/>
      <c r="GS27" s="10"/>
      <c r="GT27" s="10"/>
      <c r="GU27" s="10"/>
      <c r="GV27" s="10"/>
      <c r="GW27" s="10"/>
      <c r="GX27" s="10"/>
      <c r="GY27" s="10"/>
    </row>
    <row r="28" spans="1:207" s="8" customFormat="1" ht="13.8" thickBot="1">
      <c r="A28" s="12" t="s">
        <v>92</v>
      </c>
      <c r="B28" s="35" t="s">
        <v>226</v>
      </c>
      <c r="C28" s="12" t="s">
        <v>335</v>
      </c>
      <c r="D28" s="36" t="s">
        <v>336</v>
      </c>
      <c r="E28" s="36" t="s">
        <v>337</v>
      </c>
      <c r="F28" s="37">
        <v>11.4</v>
      </c>
      <c r="G28" s="9" t="s">
        <v>331</v>
      </c>
      <c r="H28" s="9" t="s">
        <v>79</v>
      </c>
      <c r="I28" s="52" t="s">
        <v>80</v>
      </c>
      <c r="J28" s="40">
        <v>5.9</v>
      </c>
      <c r="K28" s="39">
        <v>40786</v>
      </c>
      <c r="L28" s="13">
        <v>137.25</v>
      </c>
      <c r="M28" s="13">
        <v>137.25</v>
      </c>
      <c r="N28" s="13">
        <v>4.0452631578947367</v>
      </c>
      <c r="O28" s="27">
        <v>4.05</v>
      </c>
      <c r="P28" s="13">
        <v>4.05</v>
      </c>
      <c r="Q28" s="13">
        <v>96.050728421052625</v>
      </c>
      <c r="R28" s="13">
        <v>99.011861052631588</v>
      </c>
      <c r="S28" s="13">
        <v>15.121193684210525</v>
      </c>
      <c r="T28" s="13">
        <v>2.119717894736842E-2</v>
      </c>
      <c r="U28" s="13">
        <v>6.2297052631578951E-3</v>
      </c>
      <c r="V28" s="13">
        <v>0.38462362105263159</v>
      </c>
      <c r="W28" s="13">
        <v>1.219808652631579</v>
      </c>
      <c r="X28" s="13">
        <v>0.20598480000000002</v>
      </c>
      <c r="Y28" s="13">
        <v>2.7912315789473683E-3</v>
      </c>
      <c r="Z28" s="13">
        <v>4.9756736842105263E-2</v>
      </c>
      <c r="AA28" s="13">
        <v>7.0306673684210522E-2</v>
      </c>
      <c r="AB28" s="13">
        <v>1.367298947368421E-2</v>
      </c>
      <c r="AC28" s="13">
        <v>2.6841939157894736</v>
      </c>
      <c r="AD28" s="13">
        <v>1641.7538715789472</v>
      </c>
      <c r="AE28" s="13">
        <v>96.050728421052625</v>
      </c>
      <c r="AF28" s="13">
        <v>99.011861052631588</v>
      </c>
      <c r="AG28" s="13">
        <v>15.121193684210525</v>
      </c>
      <c r="AH28" s="13">
        <v>2.119717894736842E-2</v>
      </c>
      <c r="AI28" s="13">
        <v>6.2297052631578951E-3</v>
      </c>
      <c r="AJ28" s="13">
        <v>0.38462362105263159</v>
      </c>
      <c r="AK28" s="13">
        <v>1.219808652631579</v>
      </c>
      <c r="AL28" s="13">
        <v>0.20598480000000002</v>
      </c>
      <c r="AM28" s="13">
        <v>2.7912315789473683E-3</v>
      </c>
      <c r="AN28" s="13">
        <v>4.9756736842105263E-2</v>
      </c>
      <c r="AO28" s="13">
        <v>7.0306673684210522E-2</v>
      </c>
      <c r="AP28" s="13">
        <v>1.367298947368421E-2</v>
      </c>
      <c r="AQ28" s="13">
        <v>2.6841939157894736</v>
      </c>
      <c r="AR28" s="13">
        <v>1641.7538715789472</v>
      </c>
      <c r="AS28" s="13">
        <v>2.119717894736842E-2</v>
      </c>
      <c r="AT28" s="13">
        <v>6.2297052631578951E-3</v>
      </c>
      <c r="AU28" s="13">
        <v>0.38462362105263159</v>
      </c>
      <c r="AV28" s="13">
        <v>1.219808652631579</v>
      </c>
      <c r="AW28" s="13">
        <v>0.20598480000000002</v>
      </c>
      <c r="AX28" s="13">
        <v>2.7912315789473683E-3</v>
      </c>
      <c r="AY28" s="13">
        <v>4.9756736842105263E-2</v>
      </c>
      <c r="AZ28" s="13">
        <v>7.0306673684210522E-2</v>
      </c>
      <c r="BA28" s="13">
        <v>1.367298947368421E-2</v>
      </c>
      <c r="BB28" s="13">
        <v>2.6841939157894736</v>
      </c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/>
      <c r="BQ28" s="10"/>
      <c r="BR28" s="10"/>
      <c r="BS28" s="10"/>
      <c r="BT28" s="10"/>
      <c r="BU28" s="10"/>
      <c r="BV28" s="10"/>
      <c r="BW28" s="10"/>
      <c r="BX28" s="10"/>
      <c r="BY28" s="10"/>
      <c r="BZ28" s="10"/>
      <c r="CA28" s="10"/>
      <c r="CB28" s="10"/>
      <c r="CC28" s="10"/>
      <c r="CD28" s="10"/>
      <c r="CE28" s="10"/>
      <c r="CF28" s="10"/>
      <c r="CG28" s="10"/>
      <c r="CH28" s="10"/>
      <c r="CI28" s="10"/>
      <c r="CJ28" s="10"/>
      <c r="CK28" s="10"/>
      <c r="CL28" s="10"/>
      <c r="CM28" s="10"/>
      <c r="CN28" s="10"/>
      <c r="CO28" s="10"/>
      <c r="CP28" s="10"/>
      <c r="CQ28" s="10"/>
      <c r="CR28" s="10"/>
      <c r="CS28" s="10"/>
      <c r="CT28" s="10"/>
      <c r="CU28" s="10"/>
      <c r="CV28" s="10"/>
      <c r="CW28" s="10"/>
      <c r="CX28" s="10"/>
      <c r="CY28" s="10"/>
      <c r="CZ28" s="10"/>
      <c r="DA28" s="10"/>
      <c r="DB28" s="10"/>
      <c r="DC28" s="10"/>
      <c r="DD28" s="10"/>
      <c r="DE28" s="10"/>
      <c r="DF28" s="10"/>
      <c r="DG28" s="10"/>
      <c r="DH28" s="10"/>
      <c r="DI28" s="10"/>
      <c r="DJ28" s="10"/>
      <c r="DK28" s="10"/>
      <c r="DL28" s="10"/>
      <c r="DM28" s="10"/>
      <c r="DN28" s="10"/>
      <c r="DO28" s="10"/>
      <c r="DP28" s="10"/>
      <c r="DQ28" s="10"/>
      <c r="DR28" s="10"/>
      <c r="DS28" s="10"/>
      <c r="DT28" s="10"/>
      <c r="DU28" s="10"/>
      <c r="DV28" s="10"/>
      <c r="DW28" s="10"/>
      <c r="DX28" s="10"/>
      <c r="DY28" s="10"/>
      <c r="DZ28" s="10"/>
      <c r="EA28" s="10"/>
      <c r="EB28" s="10"/>
      <c r="EC28" s="10"/>
      <c r="ED28" s="10"/>
      <c r="EE28" s="10"/>
      <c r="EF28" s="10"/>
      <c r="EG28" s="10"/>
      <c r="EH28" s="10"/>
      <c r="EI28" s="10"/>
      <c r="EJ28" s="10"/>
      <c r="EK28" s="10"/>
      <c r="EL28" s="10"/>
      <c r="EM28" s="10"/>
      <c r="EN28" s="10"/>
      <c r="EO28" s="10"/>
      <c r="EP28" s="10"/>
      <c r="EQ28" s="10"/>
      <c r="ER28" s="10"/>
      <c r="ES28" s="10"/>
      <c r="ET28" s="10"/>
      <c r="EU28" s="10"/>
      <c r="EV28" s="10"/>
      <c r="EW28" s="10"/>
      <c r="EX28" s="10"/>
      <c r="EY28" s="10"/>
      <c r="EZ28" s="10"/>
      <c r="FA28" s="10"/>
      <c r="FB28" s="10"/>
      <c r="FC28" s="10"/>
      <c r="FD28" s="10"/>
      <c r="FE28" s="10"/>
      <c r="FF28" s="10"/>
      <c r="FG28" s="10"/>
      <c r="FH28" s="10"/>
      <c r="FI28" s="10"/>
      <c r="FJ28" s="10"/>
      <c r="FK28" s="10"/>
      <c r="FL28" s="10"/>
      <c r="FM28" s="10"/>
      <c r="FN28" s="10"/>
      <c r="FO28" s="10"/>
      <c r="FP28" s="10"/>
      <c r="FQ28" s="10"/>
      <c r="FR28" s="10"/>
      <c r="FS28" s="10"/>
      <c r="FT28" s="10"/>
      <c r="FU28" s="10"/>
      <c r="FV28" s="10"/>
      <c r="FW28" s="10"/>
      <c r="FX28" s="10"/>
      <c r="FY28" s="10"/>
      <c r="FZ28" s="10"/>
      <c r="GA28" s="10"/>
      <c r="GB28" s="10"/>
      <c r="GC28" s="10"/>
      <c r="GD28" s="10"/>
      <c r="GE28" s="10"/>
      <c r="GF28" s="10"/>
      <c r="GG28" s="10"/>
      <c r="GH28" s="10"/>
      <c r="GI28" s="10"/>
      <c r="GJ28" s="10"/>
      <c r="GK28" s="10"/>
      <c r="GL28" s="10"/>
      <c r="GM28" s="10"/>
      <c r="GN28" s="10"/>
      <c r="GO28" s="10"/>
      <c r="GP28" s="10"/>
      <c r="GQ28" s="10"/>
      <c r="GR28" s="10"/>
      <c r="GS28" s="10"/>
      <c r="GT28" s="10"/>
      <c r="GU28" s="10"/>
      <c r="GV28" s="10"/>
      <c r="GW28" s="10"/>
      <c r="GX28" s="10"/>
      <c r="GY28" s="10"/>
    </row>
    <row r="29" spans="1:207" s="8" customFormat="1" ht="13.8" thickBot="1">
      <c r="A29" s="12" t="s">
        <v>92</v>
      </c>
      <c r="B29" s="35" t="s">
        <v>228</v>
      </c>
      <c r="C29" s="12" t="s">
        <v>335</v>
      </c>
      <c r="D29" s="36" t="s">
        <v>336</v>
      </c>
      <c r="E29" s="36" t="s">
        <v>337</v>
      </c>
      <c r="F29" s="37">
        <v>10.4</v>
      </c>
      <c r="G29" s="9" t="s">
        <v>331</v>
      </c>
      <c r="H29" s="9" t="s">
        <v>341</v>
      </c>
      <c r="I29" s="52" t="s">
        <v>80</v>
      </c>
      <c r="J29" s="40">
        <v>6.2</v>
      </c>
      <c r="K29" s="39">
        <v>40786</v>
      </c>
      <c r="L29" s="13">
        <v>188.22</v>
      </c>
      <c r="M29" s="13">
        <v>188.22</v>
      </c>
      <c r="N29" s="13">
        <v>6.0809538461538457</v>
      </c>
      <c r="O29" s="27">
        <v>6.08</v>
      </c>
      <c r="P29" s="13">
        <v>6.08</v>
      </c>
      <c r="Q29" s="13">
        <v>144.38616812307691</v>
      </c>
      <c r="R29" s="13">
        <v>148.83742633846154</v>
      </c>
      <c r="S29" s="13">
        <v>22.730605476923074</v>
      </c>
      <c r="T29" s="13">
        <v>3.1864198153846154E-2</v>
      </c>
      <c r="U29" s="13">
        <v>9.3646689230769235E-3</v>
      </c>
      <c r="V29" s="13">
        <v>0.57817709169230758</v>
      </c>
      <c r="W29" s="13">
        <v>1.8336508227692307</v>
      </c>
      <c r="X29" s="13">
        <v>0.30964216984615384</v>
      </c>
      <c r="Y29" s="13">
        <v>4.1958581538461539E-3</v>
      </c>
      <c r="Z29" s="13">
        <v>7.4795732307692306E-2</v>
      </c>
      <c r="AA29" s="13">
        <v>0.10568697784615384</v>
      </c>
      <c r="AB29" s="13">
        <v>2.0553624E-2</v>
      </c>
      <c r="AC29" s="13">
        <v>4.0349561150769224</v>
      </c>
      <c r="AD29" s="13">
        <v>2467.9307946461536</v>
      </c>
      <c r="AE29" s="13">
        <v>144.38616812307691</v>
      </c>
      <c r="AF29" s="13">
        <v>148.83742633846154</v>
      </c>
      <c r="AG29" s="13">
        <v>22.730605476923074</v>
      </c>
      <c r="AH29" s="13">
        <v>3.1864198153846154E-2</v>
      </c>
      <c r="AI29" s="13">
        <v>9.3646689230769235E-3</v>
      </c>
      <c r="AJ29" s="13">
        <v>0.57817709169230758</v>
      </c>
      <c r="AK29" s="13">
        <v>1.8336508227692307</v>
      </c>
      <c r="AL29" s="13">
        <v>0.30964216984615384</v>
      </c>
      <c r="AM29" s="13">
        <v>4.1958581538461539E-3</v>
      </c>
      <c r="AN29" s="13">
        <v>7.4795732307692306E-2</v>
      </c>
      <c r="AO29" s="13">
        <v>0.10568697784615384</v>
      </c>
      <c r="AP29" s="13">
        <v>2.0553624E-2</v>
      </c>
      <c r="AQ29" s="13">
        <v>4.0349561150769224</v>
      </c>
      <c r="AR29" s="13">
        <v>2467.9307946461536</v>
      </c>
      <c r="AS29" s="13">
        <v>3.1864198153846154E-2</v>
      </c>
      <c r="AT29" s="13">
        <v>9.3646689230769235E-3</v>
      </c>
      <c r="AU29" s="13">
        <v>0.57817709169230758</v>
      </c>
      <c r="AV29" s="13">
        <v>1.8336508227692307</v>
      </c>
      <c r="AW29" s="13">
        <v>0.30964216984615384</v>
      </c>
      <c r="AX29" s="13">
        <v>4.1958581538461539E-3</v>
      </c>
      <c r="AY29" s="13">
        <v>7.4795732307692306E-2</v>
      </c>
      <c r="AZ29" s="13">
        <v>0.10568697784615384</v>
      </c>
      <c r="BA29" s="13">
        <v>2.0553624E-2</v>
      </c>
      <c r="BB29" s="13">
        <v>4.0349561150769224</v>
      </c>
      <c r="BC29" s="10"/>
      <c r="BD29" s="10"/>
      <c r="BE29" s="10"/>
      <c r="BF29" s="10"/>
      <c r="BG29" s="10"/>
      <c r="BH29" s="10"/>
      <c r="BI29" s="10"/>
      <c r="BJ29" s="10"/>
      <c r="BK29" s="10"/>
      <c r="BL29" s="10"/>
      <c r="BM29" s="10"/>
      <c r="BN29" s="10"/>
      <c r="BO29" s="10"/>
      <c r="BP29" s="10"/>
      <c r="BQ29" s="10"/>
      <c r="BR29" s="10"/>
      <c r="BS29" s="10"/>
      <c r="BT29" s="10"/>
      <c r="BU29" s="10"/>
      <c r="BV29" s="10"/>
      <c r="BW29" s="10"/>
      <c r="BX29" s="10"/>
      <c r="BY29" s="10"/>
      <c r="BZ29" s="10"/>
      <c r="CA29" s="10"/>
      <c r="CB29" s="10"/>
      <c r="CC29" s="10"/>
      <c r="CD29" s="10"/>
      <c r="CE29" s="10"/>
      <c r="CF29" s="10"/>
      <c r="CG29" s="10"/>
      <c r="CH29" s="10"/>
      <c r="CI29" s="10"/>
      <c r="CJ29" s="10"/>
      <c r="CK29" s="10"/>
      <c r="CL29" s="10"/>
      <c r="CM29" s="10"/>
      <c r="CN29" s="10"/>
      <c r="CO29" s="10"/>
      <c r="CP29" s="10"/>
      <c r="CQ29" s="10"/>
      <c r="CR29" s="10"/>
      <c r="CS29" s="10"/>
      <c r="CT29" s="10"/>
      <c r="CU29" s="10"/>
      <c r="CV29" s="10"/>
      <c r="CW29" s="10"/>
      <c r="CX29" s="10"/>
      <c r="CY29" s="10"/>
      <c r="CZ29" s="10"/>
      <c r="DA29" s="10"/>
      <c r="DB29" s="10"/>
      <c r="DC29" s="10"/>
      <c r="DD29" s="10"/>
      <c r="DE29" s="10"/>
      <c r="DF29" s="10"/>
      <c r="DG29" s="10"/>
      <c r="DH29" s="10"/>
      <c r="DI29" s="10"/>
      <c r="DJ29" s="10"/>
      <c r="DK29" s="10"/>
      <c r="DL29" s="10"/>
      <c r="DM29" s="10"/>
      <c r="DN29" s="10"/>
      <c r="DO29" s="10"/>
      <c r="DP29" s="10"/>
      <c r="DQ29" s="10"/>
      <c r="DR29" s="10"/>
      <c r="DS29" s="10"/>
      <c r="DT29" s="10"/>
      <c r="DU29" s="10"/>
      <c r="DV29" s="10"/>
      <c r="DW29" s="10"/>
      <c r="DX29" s="10"/>
      <c r="DY29" s="10"/>
      <c r="DZ29" s="10"/>
      <c r="EA29" s="10"/>
      <c r="EB29" s="10"/>
      <c r="EC29" s="10"/>
      <c r="ED29" s="10"/>
      <c r="EE29" s="10"/>
      <c r="EF29" s="10"/>
      <c r="EG29" s="10"/>
      <c r="EH29" s="10"/>
      <c r="EI29" s="10"/>
      <c r="EJ29" s="10"/>
      <c r="EK29" s="10"/>
      <c r="EL29" s="10"/>
      <c r="EM29" s="10"/>
      <c r="EN29" s="10"/>
      <c r="EO29" s="10"/>
      <c r="EP29" s="10"/>
      <c r="EQ29" s="10"/>
      <c r="ER29" s="10"/>
      <c r="ES29" s="10"/>
      <c r="ET29" s="10"/>
      <c r="EU29" s="10"/>
      <c r="EV29" s="10"/>
      <c r="EW29" s="10"/>
      <c r="EX29" s="10"/>
      <c r="EY29" s="10"/>
      <c r="EZ29" s="10"/>
      <c r="FA29" s="10"/>
      <c r="FB29" s="10"/>
      <c r="FC29" s="10"/>
      <c r="FD29" s="10"/>
      <c r="FE29" s="10"/>
      <c r="FF29" s="10"/>
      <c r="FG29" s="10"/>
      <c r="FH29" s="10"/>
      <c r="FI29" s="10"/>
      <c r="FJ29" s="10"/>
      <c r="FK29" s="10"/>
      <c r="FL29" s="10"/>
      <c r="FM29" s="10"/>
      <c r="FN29" s="10"/>
      <c r="FO29" s="10"/>
      <c r="FP29" s="10"/>
      <c r="FQ29" s="10"/>
      <c r="FR29" s="10"/>
      <c r="FS29" s="10"/>
      <c r="FT29" s="10"/>
      <c r="FU29" s="10"/>
      <c r="FV29" s="10"/>
      <c r="FW29" s="10"/>
      <c r="FX29" s="10"/>
      <c r="FY29" s="10"/>
      <c r="FZ29" s="10"/>
      <c r="GA29" s="10"/>
      <c r="GB29" s="10"/>
      <c r="GC29" s="10"/>
      <c r="GD29" s="10"/>
      <c r="GE29" s="10"/>
      <c r="GF29" s="10"/>
      <c r="GG29" s="10"/>
      <c r="GH29" s="10"/>
      <c r="GI29" s="10"/>
      <c r="GJ29" s="10"/>
      <c r="GK29" s="10"/>
      <c r="GL29" s="10"/>
      <c r="GM29" s="10"/>
      <c r="GN29" s="10"/>
      <c r="GO29" s="10"/>
      <c r="GP29" s="10"/>
      <c r="GQ29" s="10"/>
      <c r="GR29" s="10"/>
      <c r="GS29" s="10"/>
      <c r="GT29" s="10"/>
      <c r="GU29" s="10"/>
      <c r="GV29" s="10"/>
      <c r="GW29" s="10"/>
      <c r="GX29" s="10"/>
      <c r="GY29" s="10"/>
    </row>
    <row r="30" spans="1:207" s="8" customFormat="1" ht="13.8" thickBot="1">
      <c r="A30" s="12" t="s">
        <v>92</v>
      </c>
      <c r="B30" s="35" t="s">
        <v>229</v>
      </c>
      <c r="C30" s="12" t="s">
        <v>335</v>
      </c>
      <c r="D30" s="36" t="s">
        <v>336</v>
      </c>
      <c r="E30" s="36" t="s">
        <v>337</v>
      </c>
      <c r="F30" s="37">
        <v>6.5</v>
      </c>
      <c r="G30" s="9" t="s">
        <v>331</v>
      </c>
      <c r="H30" s="9" t="s">
        <v>79</v>
      </c>
      <c r="I30" s="52" t="s">
        <v>80</v>
      </c>
      <c r="J30" s="40">
        <v>6.1</v>
      </c>
      <c r="K30" s="39">
        <v>40786</v>
      </c>
      <c r="L30" s="13">
        <v>70.760000000000005</v>
      </c>
      <c r="M30" s="13">
        <v>70.760000000000005</v>
      </c>
      <c r="N30" s="13">
        <v>3.6577476923076926</v>
      </c>
      <c r="O30" s="27">
        <v>3.66</v>
      </c>
      <c r="P30" s="13">
        <v>3.66</v>
      </c>
      <c r="Q30" s="13">
        <v>86.849561206153851</v>
      </c>
      <c r="R30" s="13">
        <v>89.5270325169231</v>
      </c>
      <c r="S30" s="13">
        <v>13.672660873846155</v>
      </c>
      <c r="T30" s="13">
        <v>1.9166597907692311E-2</v>
      </c>
      <c r="U30" s="13">
        <v>5.6329314461538464E-3</v>
      </c>
      <c r="V30" s="13">
        <v>0.34777865058461538</v>
      </c>
      <c r="W30" s="13">
        <v>1.1029572391384619</v>
      </c>
      <c r="X30" s="13">
        <v>0.18625251249230773</v>
      </c>
      <c r="Y30" s="13">
        <v>2.5238459076923083E-3</v>
      </c>
      <c r="Z30" s="13">
        <v>4.4990296615384624E-2</v>
      </c>
      <c r="AA30" s="13">
        <v>6.3571654892307691E-2</v>
      </c>
      <c r="AB30" s="13">
        <v>1.23631872E-2</v>
      </c>
      <c r="AC30" s="13">
        <v>2.4270619037538466</v>
      </c>
      <c r="AD30" s="13">
        <v>1484.4822699323076</v>
      </c>
      <c r="AE30" s="13">
        <v>86.849561206153851</v>
      </c>
      <c r="AF30" s="13">
        <v>89.5270325169231</v>
      </c>
      <c r="AG30" s="13">
        <v>13.672660873846155</v>
      </c>
      <c r="AH30" s="13">
        <v>1.9166597907692311E-2</v>
      </c>
      <c r="AI30" s="13">
        <v>5.6329314461538464E-3</v>
      </c>
      <c r="AJ30" s="13">
        <v>0.34777865058461538</v>
      </c>
      <c r="AK30" s="13">
        <v>1.1029572391384619</v>
      </c>
      <c r="AL30" s="13">
        <v>0.18625251249230773</v>
      </c>
      <c r="AM30" s="13">
        <v>2.5238459076923083E-3</v>
      </c>
      <c r="AN30" s="13">
        <v>4.4990296615384624E-2</v>
      </c>
      <c r="AO30" s="13">
        <v>6.3571654892307691E-2</v>
      </c>
      <c r="AP30" s="13">
        <v>1.23631872E-2</v>
      </c>
      <c r="AQ30" s="13">
        <v>2.4270619037538466</v>
      </c>
      <c r="AR30" s="13">
        <v>1484.4822699323076</v>
      </c>
      <c r="AS30" s="13">
        <v>1.9166597907692311E-2</v>
      </c>
      <c r="AT30" s="13">
        <v>5.6329314461538464E-3</v>
      </c>
      <c r="AU30" s="13">
        <v>0.34777865058461538</v>
      </c>
      <c r="AV30" s="13">
        <v>1.1029572391384619</v>
      </c>
      <c r="AW30" s="13">
        <v>0.18625251249230773</v>
      </c>
      <c r="AX30" s="13">
        <v>2.5238459076923083E-3</v>
      </c>
      <c r="AY30" s="13">
        <v>4.4990296615384624E-2</v>
      </c>
      <c r="AZ30" s="13">
        <v>6.3571654892307691E-2</v>
      </c>
      <c r="BA30" s="13">
        <v>1.23631872E-2</v>
      </c>
      <c r="BB30" s="13">
        <v>2.4270619037538466</v>
      </c>
      <c r="BC30" s="10"/>
      <c r="BD30" s="10"/>
      <c r="BE30" s="10"/>
      <c r="BF30" s="10"/>
      <c r="BG30" s="10"/>
      <c r="BH30" s="10"/>
      <c r="BI30" s="10"/>
      <c r="BJ30" s="10"/>
      <c r="BK30" s="10"/>
      <c r="BL30" s="10"/>
      <c r="BM30" s="10"/>
      <c r="BN30" s="10"/>
      <c r="BO30" s="10"/>
      <c r="BP30" s="10"/>
      <c r="BQ30" s="10"/>
      <c r="BR30" s="10"/>
      <c r="BS30" s="10"/>
      <c r="BT30" s="10"/>
      <c r="BU30" s="10"/>
      <c r="BV30" s="10"/>
      <c r="BW30" s="10"/>
      <c r="BX30" s="10"/>
      <c r="BY30" s="10"/>
      <c r="BZ30" s="10"/>
      <c r="CA30" s="10"/>
      <c r="CB30" s="10"/>
      <c r="CC30" s="10"/>
      <c r="CD30" s="10"/>
      <c r="CE30" s="10"/>
      <c r="CF30" s="10"/>
      <c r="CG30" s="10"/>
      <c r="CH30" s="10"/>
      <c r="CI30" s="10"/>
      <c r="CJ30" s="10"/>
      <c r="CK30" s="10"/>
      <c r="CL30" s="10"/>
      <c r="CM30" s="10"/>
      <c r="CN30" s="10"/>
      <c r="CO30" s="10"/>
      <c r="CP30" s="10"/>
      <c r="CQ30" s="10"/>
      <c r="CR30" s="10"/>
      <c r="CS30" s="10"/>
      <c r="CT30" s="10"/>
      <c r="CU30" s="10"/>
      <c r="CV30" s="10"/>
      <c r="CW30" s="10"/>
      <c r="CX30" s="10"/>
      <c r="CY30" s="10"/>
      <c r="CZ30" s="10"/>
      <c r="DA30" s="10"/>
      <c r="DB30" s="10"/>
      <c r="DC30" s="10"/>
      <c r="DD30" s="10"/>
      <c r="DE30" s="10"/>
      <c r="DF30" s="10"/>
      <c r="DG30" s="10"/>
      <c r="DH30" s="10"/>
      <c r="DI30" s="10"/>
      <c r="DJ30" s="10"/>
      <c r="DK30" s="10"/>
      <c r="DL30" s="10"/>
      <c r="DM30" s="10"/>
      <c r="DN30" s="10"/>
      <c r="DO30" s="10"/>
      <c r="DP30" s="10"/>
      <c r="DQ30" s="10"/>
      <c r="DR30" s="10"/>
      <c r="DS30" s="10"/>
      <c r="DT30" s="10"/>
      <c r="DU30" s="10"/>
      <c r="DV30" s="10"/>
      <c r="DW30" s="10"/>
      <c r="DX30" s="10"/>
      <c r="DY30" s="10"/>
      <c r="DZ30" s="10"/>
      <c r="EA30" s="10"/>
      <c r="EB30" s="10"/>
      <c r="EC30" s="10"/>
      <c r="ED30" s="10"/>
      <c r="EE30" s="10"/>
      <c r="EF30" s="10"/>
      <c r="EG30" s="10"/>
      <c r="EH30" s="10"/>
      <c r="EI30" s="10"/>
      <c r="EJ30" s="10"/>
      <c r="EK30" s="10"/>
      <c r="EL30" s="10"/>
      <c r="EM30" s="10"/>
      <c r="EN30" s="10"/>
      <c r="EO30" s="10"/>
      <c r="EP30" s="10"/>
      <c r="EQ30" s="10"/>
      <c r="ER30" s="10"/>
      <c r="ES30" s="10"/>
      <c r="ET30" s="10"/>
      <c r="EU30" s="10"/>
      <c r="EV30" s="10"/>
      <c r="EW30" s="10"/>
      <c r="EX30" s="10"/>
      <c r="EY30" s="10"/>
      <c r="EZ30" s="10"/>
      <c r="FA30" s="10"/>
      <c r="FB30" s="10"/>
      <c r="FC30" s="10"/>
      <c r="FD30" s="10"/>
      <c r="FE30" s="10"/>
      <c r="FF30" s="10"/>
      <c r="FG30" s="10"/>
      <c r="FH30" s="10"/>
      <c r="FI30" s="10"/>
      <c r="FJ30" s="10"/>
      <c r="FK30" s="10"/>
      <c r="FL30" s="10"/>
      <c r="FM30" s="10"/>
      <c r="FN30" s="10"/>
      <c r="FO30" s="10"/>
      <c r="FP30" s="10"/>
      <c r="FQ30" s="10"/>
      <c r="FR30" s="10"/>
      <c r="FS30" s="10"/>
      <c r="FT30" s="10"/>
      <c r="FU30" s="10"/>
      <c r="FV30" s="10"/>
      <c r="FW30" s="10"/>
      <c r="FX30" s="10"/>
      <c r="FY30" s="10"/>
      <c r="FZ30" s="10"/>
      <c r="GA30" s="10"/>
      <c r="GB30" s="10"/>
      <c r="GC30" s="10"/>
      <c r="GD30" s="10"/>
      <c r="GE30" s="10"/>
      <c r="GF30" s="10"/>
      <c r="GG30" s="10"/>
      <c r="GH30" s="10"/>
      <c r="GI30" s="10"/>
      <c r="GJ30" s="10"/>
      <c r="GK30" s="10"/>
      <c r="GL30" s="10"/>
      <c r="GM30" s="10"/>
      <c r="GN30" s="10"/>
      <c r="GO30" s="10"/>
      <c r="GP30" s="10"/>
      <c r="GQ30" s="10"/>
      <c r="GR30" s="10"/>
      <c r="GS30" s="10"/>
      <c r="GT30" s="10"/>
      <c r="GU30" s="10"/>
      <c r="GV30" s="10"/>
      <c r="GW30" s="10"/>
      <c r="GX30" s="10"/>
      <c r="GY30" s="10"/>
    </row>
    <row r="31" spans="1:207" s="8" customFormat="1" ht="13.8" thickBot="1">
      <c r="A31" s="12" t="s">
        <v>92</v>
      </c>
      <c r="B31" s="35" t="s">
        <v>230</v>
      </c>
      <c r="C31" s="12" t="s">
        <v>335</v>
      </c>
      <c r="D31" s="36" t="s">
        <v>336</v>
      </c>
      <c r="E31" s="36" t="s">
        <v>337</v>
      </c>
      <c r="F31" s="37">
        <v>10.4</v>
      </c>
      <c r="G31" s="9" t="s">
        <v>331</v>
      </c>
      <c r="H31" s="9" t="s">
        <v>79</v>
      </c>
      <c r="I31" s="52" t="s">
        <v>80</v>
      </c>
      <c r="J31" s="40">
        <v>6.3</v>
      </c>
      <c r="K31" s="39">
        <v>40786</v>
      </c>
      <c r="L31" s="13">
        <v>140.69999999999999</v>
      </c>
      <c r="M31" s="13">
        <v>140.69999999999999</v>
      </c>
      <c r="N31" s="13">
        <v>4.545692307692307</v>
      </c>
      <c r="O31" s="27">
        <v>4.55</v>
      </c>
      <c r="P31" s="13">
        <v>4.55</v>
      </c>
      <c r="Q31" s="13">
        <v>107.93291815384613</v>
      </c>
      <c r="R31" s="13">
        <v>111.26036492307691</v>
      </c>
      <c r="S31" s="13">
        <v>16.991797846153844</v>
      </c>
      <c r="T31" s="13">
        <v>2.3819427692307691E-2</v>
      </c>
      <c r="U31" s="13">
        <v>7.0003661538461538E-3</v>
      </c>
      <c r="V31" s="13">
        <v>0.43220442461538455</v>
      </c>
      <c r="W31" s="13">
        <v>1.3707080584615383</v>
      </c>
      <c r="X31" s="13">
        <v>0.23146665230769228</v>
      </c>
      <c r="Y31" s="13">
        <v>3.1365276923076921E-3</v>
      </c>
      <c r="Z31" s="13">
        <v>5.5912015384615384E-2</v>
      </c>
      <c r="AA31" s="13">
        <v>7.9004132307692293E-2</v>
      </c>
      <c r="AB31" s="13">
        <v>1.5364439999999997E-2</v>
      </c>
      <c r="AC31" s="13">
        <v>3.0162486738461536</v>
      </c>
      <c r="AD31" s="13">
        <v>1844.8510403076918</v>
      </c>
      <c r="AE31" s="13">
        <v>107.93291815384613</v>
      </c>
      <c r="AF31" s="13">
        <v>111.26036492307691</v>
      </c>
      <c r="AG31" s="13">
        <v>16.991797846153844</v>
      </c>
      <c r="AH31" s="13">
        <v>2.3819427692307691E-2</v>
      </c>
      <c r="AI31" s="13">
        <v>7.0003661538461538E-3</v>
      </c>
      <c r="AJ31" s="13">
        <v>0.43220442461538455</v>
      </c>
      <c r="AK31" s="13">
        <v>1.3707080584615383</v>
      </c>
      <c r="AL31" s="13">
        <v>0.23146665230769228</v>
      </c>
      <c r="AM31" s="13">
        <v>3.1365276923076921E-3</v>
      </c>
      <c r="AN31" s="13">
        <v>5.5912015384615384E-2</v>
      </c>
      <c r="AO31" s="13">
        <v>7.9004132307692293E-2</v>
      </c>
      <c r="AP31" s="13">
        <v>1.5364439999999997E-2</v>
      </c>
      <c r="AQ31" s="13">
        <v>3.0162486738461536</v>
      </c>
      <c r="AR31" s="13">
        <v>1844.8510403076918</v>
      </c>
      <c r="AS31" s="13">
        <v>2.3819427692307691E-2</v>
      </c>
      <c r="AT31" s="13">
        <v>7.0003661538461538E-3</v>
      </c>
      <c r="AU31" s="13">
        <v>0.43220442461538455</v>
      </c>
      <c r="AV31" s="13">
        <v>1.3707080584615383</v>
      </c>
      <c r="AW31" s="13">
        <v>0.23146665230769228</v>
      </c>
      <c r="AX31" s="13">
        <v>3.1365276923076921E-3</v>
      </c>
      <c r="AY31" s="13">
        <v>5.5912015384615384E-2</v>
      </c>
      <c r="AZ31" s="13">
        <v>7.9004132307692293E-2</v>
      </c>
      <c r="BA31" s="13">
        <v>1.5364439999999997E-2</v>
      </c>
      <c r="BB31" s="13">
        <v>3.0162486738461536</v>
      </c>
      <c r="BC31" s="10"/>
      <c r="BD31" s="10"/>
      <c r="BE31" s="10"/>
      <c r="BF31" s="10"/>
      <c r="BG31" s="10"/>
      <c r="BH31" s="10"/>
      <c r="BI31" s="10"/>
      <c r="BJ31" s="10"/>
      <c r="BK31" s="10"/>
      <c r="BL31" s="10"/>
      <c r="BM31" s="10"/>
      <c r="BN31" s="10"/>
      <c r="BO31" s="10"/>
      <c r="BP31" s="10"/>
      <c r="BQ31" s="10"/>
      <c r="BR31" s="10"/>
      <c r="BS31" s="10"/>
      <c r="BT31" s="10"/>
      <c r="BU31" s="10"/>
      <c r="BV31" s="10"/>
      <c r="BW31" s="10"/>
      <c r="BX31" s="10"/>
      <c r="BY31" s="10"/>
      <c r="BZ31" s="10"/>
      <c r="CA31" s="10"/>
      <c r="CB31" s="10"/>
      <c r="CC31" s="10"/>
      <c r="CD31" s="10"/>
      <c r="CE31" s="10"/>
      <c r="CF31" s="10"/>
      <c r="CG31" s="10"/>
      <c r="CH31" s="10"/>
      <c r="CI31" s="10"/>
      <c r="CJ31" s="10"/>
      <c r="CK31" s="10"/>
      <c r="CL31" s="10"/>
      <c r="CM31" s="10"/>
      <c r="CN31" s="10"/>
      <c r="CO31" s="10"/>
      <c r="CP31" s="10"/>
      <c r="CQ31" s="10"/>
      <c r="CR31" s="10"/>
      <c r="CS31" s="10"/>
      <c r="CT31" s="10"/>
      <c r="CU31" s="10"/>
      <c r="CV31" s="10"/>
      <c r="CW31" s="10"/>
      <c r="CX31" s="10"/>
      <c r="CY31" s="10"/>
      <c r="CZ31" s="10"/>
      <c r="DA31" s="10"/>
      <c r="DB31" s="10"/>
      <c r="DC31" s="10"/>
      <c r="DD31" s="10"/>
      <c r="DE31" s="10"/>
      <c r="DF31" s="10"/>
      <c r="DG31" s="10"/>
      <c r="DH31" s="10"/>
      <c r="DI31" s="10"/>
      <c r="DJ31" s="10"/>
      <c r="DK31" s="10"/>
      <c r="DL31" s="10"/>
      <c r="DM31" s="10"/>
      <c r="DN31" s="10"/>
      <c r="DO31" s="10"/>
      <c r="DP31" s="10"/>
      <c r="DQ31" s="10"/>
      <c r="DR31" s="10"/>
      <c r="DS31" s="10"/>
      <c r="DT31" s="10"/>
      <c r="DU31" s="10"/>
      <c r="DV31" s="10"/>
      <c r="DW31" s="10"/>
      <c r="DX31" s="10"/>
      <c r="DY31" s="10"/>
      <c r="DZ31" s="10"/>
      <c r="EA31" s="10"/>
      <c r="EB31" s="10"/>
      <c r="EC31" s="10"/>
      <c r="ED31" s="10"/>
      <c r="EE31" s="10"/>
      <c r="EF31" s="10"/>
      <c r="EG31" s="10"/>
      <c r="EH31" s="10"/>
      <c r="EI31" s="10"/>
      <c r="EJ31" s="10"/>
      <c r="EK31" s="10"/>
      <c r="EL31" s="10"/>
      <c r="EM31" s="10"/>
      <c r="EN31" s="10"/>
      <c r="EO31" s="10"/>
      <c r="EP31" s="10"/>
      <c r="EQ31" s="10"/>
      <c r="ER31" s="10"/>
      <c r="ES31" s="10"/>
      <c r="ET31" s="10"/>
      <c r="EU31" s="10"/>
      <c r="EV31" s="10"/>
      <c r="EW31" s="10"/>
      <c r="EX31" s="10"/>
      <c r="EY31" s="10"/>
      <c r="EZ31" s="10"/>
      <c r="FA31" s="10"/>
      <c r="FB31" s="10"/>
      <c r="FC31" s="10"/>
      <c r="FD31" s="10"/>
      <c r="FE31" s="10"/>
      <c r="FF31" s="10"/>
      <c r="FG31" s="10"/>
      <c r="FH31" s="10"/>
      <c r="FI31" s="10"/>
      <c r="FJ31" s="10"/>
      <c r="FK31" s="10"/>
      <c r="FL31" s="10"/>
      <c r="FM31" s="10"/>
      <c r="FN31" s="10"/>
      <c r="FO31" s="10"/>
      <c r="FP31" s="10"/>
      <c r="FQ31" s="10"/>
      <c r="FR31" s="10"/>
      <c r="FS31" s="10"/>
      <c r="FT31" s="10"/>
      <c r="FU31" s="10"/>
      <c r="FV31" s="10"/>
      <c r="FW31" s="10"/>
      <c r="FX31" s="10"/>
      <c r="FY31" s="10"/>
      <c r="FZ31" s="10"/>
      <c r="GA31" s="10"/>
      <c r="GB31" s="10"/>
      <c r="GC31" s="10"/>
      <c r="GD31" s="10"/>
      <c r="GE31" s="10"/>
      <c r="GF31" s="10"/>
      <c r="GG31" s="10"/>
      <c r="GH31" s="10"/>
      <c r="GI31" s="10"/>
      <c r="GJ31" s="10"/>
      <c r="GK31" s="10"/>
      <c r="GL31" s="10"/>
      <c r="GM31" s="10"/>
      <c r="GN31" s="10"/>
      <c r="GO31" s="10"/>
      <c r="GP31" s="10"/>
      <c r="GQ31" s="10"/>
      <c r="GR31" s="10"/>
      <c r="GS31" s="10"/>
      <c r="GT31" s="10"/>
      <c r="GU31" s="10"/>
      <c r="GV31" s="10"/>
      <c r="GW31" s="10"/>
      <c r="GX31" s="10"/>
      <c r="GY31" s="10"/>
    </row>
    <row r="32" spans="1:207" s="8" customFormat="1" ht="13.8" thickBot="1">
      <c r="A32" s="12" t="s">
        <v>92</v>
      </c>
      <c r="B32" s="35" t="s">
        <v>231</v>
      </c>
      <c r="C32" s="12" t="s">
        <v>335</v>
      </c>
      <c r="D32" s="36" t="s">
        <v>336</v>
      </c>
      <c r="E32" s="36" t="s">
        <v>337</v>
      </c>
      <c r="F32" s="37">
        <v>6.2</v>
      </c>
      <c r="G32" s="9" t="s">
        <v>331</v>
      </c>
      <c r="H32" s="9" t="s">
        <v>79</v>
      </c>
      <c r="I32" s="52" t="s">
        <v>80</v>
      </c>
      <c r="J32" s="40">
        <v>5.3</v>
      </c>
      <c r="K32" s="39">
        <v>40786</v>
      </c>
      <c r="L32" s="13">
        <v>69.540000000000006</v>
      </c>
      <c r="M32" s="13">
        <v>69.540000000000006</v>
      </c>
      <c r="N32" s="13">
        <v>3.7686193548387101</v>
      </c>
      <c r="O32" s="27">
        <v>3.77</v>
      </c>
      <c r="P32" s="13">
        <v>3.77</v>
      </c>
      <c r="Q32" s="13">
        <v>89.482097961290336</v>
      </c>
      <c r="R32" s="13">
        <v>92.240727329032268</v>
      </c>
      <c r="S32" s="13">
        <v>14.087099148387098</v>
      </c>
      <c r="T32" s="13">
        <v>1.9747565419354844E-2</v>
      </c>
      <c r="U32" s="13">
        <v>5.8036738064516143E-3</v>
      </c>
      <c r="V32" s="13">
        <v>0.35832032825806454</v>
      </c>
      <c r="W32" s="13">
        <v>1.1363894802580647</v>
      </c>
      <c r="X32" s="13">
        <v>0.19189809754838713</v>
      </c>
      <c r="Y32" s="13">
        <v>2.6003473548387103E-3</v>
      </c>
      <c r="Z32" s="13">
        <v>4.6354018064516139E-2</v>
      </c>
      <c r="AA32" s="13">
        <v>6.5498604387096773E-2</v>
      </c>
      <c r="AB32" s="13">
        <v>1.2737933419354841E-2</v>
      </c>
      <c r="AC32" s="13">
        <v>2.5006296867096776</v>
      </c>
      <c r="AD32" s="13">
        <v>1529.4790906838712</v>
      </c>
      <c r="AE32" s="13">
        <v>89.482097961290336</v>
      </c>
      <c r="AF32" s="13">
        <v>92.240727329032268</v>
      </c>
      <c r="AG32" s="13">
        <v>14.087099148387098</v>
      </c>
      <c r="AH32" s="13">
        <v>1.9747565419354844E-2</v>
      </c>
      <c r="AI32" s="13">
        <v>5.8036738064516143E-3</v>
      </c>
      <c r="AJ32" s="13">
        <v>0.35832032825806454</v>
      </c>
      <c r="AK32" s="13">
        <v>1.1363894802580647</v>
      </c>
      <c r="AL32" s="13">
        <v>0.19189809754838713</v>
      </c>
      <c r="AM32" s="13">
        <v>2.6003473548387103E-3</v>
      </c>
      <c r="AN32" s="13">
        <v>4.6354018064516139E-2</v>
      </c>
      <c r="AO32" s="13">
        <v>6.5498604387096773E-2</v>
      </c>
      <c r="AP32" s="13">
        <v>1.2737933419354841E-2</v>
      </c>
      <c r="AQ32" s="13">
        <v>2.5006296867096776</v>
      </c>
      <c r="AR32" s="13">
        <v>1529.4790906838712</v>
      </c>
      <c r="AS32" s="13">
        <v>1.9747565419354844E-2</v>
      </c>
      <c r="AT32" s="13">
        <v>5.8036738064516143E-3</v>
      </c>
      <c r="AU32" s="13">
        <v>0.35832032825806454</v>
      </c>
      <c r="AV32" s="13">
        <v>1.1363894802580647</v>
      </c>
      <c r="AW32" s="13">
        <v>0.19189809754838713</v>
      </c>
      <c r="AX32" s="13">
        <v>2.6003473548387103E-3</v>
      </c>
      <c r="AY32" s="13">
        <v>4.6354018064516139E-2</v>
      </c>
      <c r="AZ32" s="13">
        <v>6.5498604387096773E-2</v>
      </c>
      <c r="BA32" s="13">
        <v>1.2737933419354841E-2</v>
      </c>
      <c r="BB32" s="13">
        <v>2.5006296867096776</v>
      </c>
      <c r="BC32" s="10"/>
      <c r="BD32" s="10"/>
      <c r="BE32" s="10"/>
      <c r="BF32" s="10"/>
      <c r="BG32" s="10"/>
      <c r="BH32" s="10"/>
      <c r="BI32" s="10"/>
      <c r="BJ32" s="10"/>
      <c r="BK32" s="10"/>
      <c r="BL32" s="10"/>
      <c r="BM32" s="10"/>
      <c r="BN32" s="10"/>
      <c r="BO32" s="10"/>
      <c r="BP32" s="10"/>
      <c r="BQ32" s="10"/>
      <c r="BR32" s="10"/>
      <c r="BS32" s="10"/>
      <c r="BT32" s="10"/>
      <c r="BU32" s="10"/>
      <c r="BV32" s="10"/>
      <c r="BW32" s="10"/>
      <c r="BX32" s="10"/>
      <c r="BY32" s="10"/>
      <c r="BZ32" s="10"/>
      <c r="CA32" s="10"/>
      <c r="CB32" s="10"/>
      <c r="CC32" s="10"/>
      <c r="CD32" s="10"/>
      <c r="CE32" s="10"/>
      <c r="CF32" s="10"/>
      <c r="CG32" s="10"/>
      <c r="CH32" s="10"/>
      <c r="CI32" s="10"/>
      <c r="CJ32" s="10"/>
      <c r="CK32" s="10"/>
      <c r="CL32" s="10"/>
      <c r="CM32" s="10"/>
      <c r="CN32" s="10"/>
      <c r="CO32" s="10"/>
      <c r="CP32" s="10"/>
      <c r="CQ32" s="10"/>
      <c r="CR32" s="10"/>
      <c r="CS32" s="10"/>
      <c r="CT32" s="10"/>
      <c r="CU32" s="10"/>
      <c r="CV32" s="10"/>
      <c r="CW32" s="10"/>
      <c r="CX32" s="10"/>
      <c r="CY32" s="10"/>
      <c r="CZ32" s="10"/>
      <c r="DA32" s="10"/>
      <c r="DB32" s="10"/>
      <c r="DC32" s="10"/>
      <c r="DD32" s="10"/>
      <c r="DE32" s="10"/>
      <c r="DF32" s="10"/>
      <c r="DG32" s="10"/>
      <c r="DH32" s="10"/>
      <c r="DI32" s="10"/>
      <c r="DJ32" s="10"/>
      <c r="DK32" s="10"/>
      <c r="DL32" s="10"/>
      <c r="DM32" s="10"/>
      <c r="DN32" s="10"/>
      <c r="DO32" s="10"/>
      <c r="DP32" s="10"/>
      <c r="DQ32" s="10"/>
      <c r="DR32" s="10"/>
      <c r="DS32" s="10"/>
      <c r="DT32" s="10"/>
      <c r="DU32" s="10"/>
      <c r="DV32" s="10"/>
      <c r="DW32" s="10"/>
      <c r="DX32" s="10"/>
      <c r="DY32" s="10"/>
      <c r="DZ32" s="10"/>
      <c r="EA32" s="10"/>
      <c r="EB32" s="10"/>
      <c r="EC32" s="10"/>
      <c r="ED32" s="10"/>
      <c r="EE32" s="10"/>
      <c r="EF32" s="10"/>
      <c r="EG32" s="10"/>
      <c r="EH32" s="10"/>
      <c r="EI32" s="10"/>
      <c r="EJ32" s="10"/>
      <c r="EK32" s="10"/>
      <c r="EL32" s="10"/>
      <c r="EM32" s="10"/>
      <c r="EN32" s="10"/>
      <c r="EO32" s="10"/>
      <c r="EP32" s="10"/>
      <c r="EQ32" s="10"/>
      <c r="ER32" s="10"/>
      <c r="ES32" s="10"/>
      <c r="ET32" s="10"/>
      <c r="EU32" s="10"/>
      <c r="EV32" s="10"/>
      <c r="EW32" s="10"/>
      <c r="EX32" s="10"/>
      <c r="EY32" s="10"/>
      <c r="EZ32" s="10"/>
      <c r="FA32" s="10"/>
      <c r="FB32" s="10"/>
      <c r="FC32" s="10"/>
      <c r="FD32" s="10"/>
      <c r="FE32" s="10"/>
      <c r="FF32" s="10"/>
      <c r="FG32" s="10"/>
      <c r="FH32" s="10"/>
      <c r="FI32" s="10"/>
      <c r="FJ32" s="10"/>
      <c r="FK32" s="10"/>
      <c r="FL32" s="10"/>
      <c r="FM32" s="10"/>
      <c r="FN32" s="10"/>
      <c r="FO32" s="10"/>
      <c r="FP32" s="10"/>
      <c r="FQ32" s="10"/>
      <c r="FR32" s="10"/>
      <c r="FS32" s="10"/>
      <c r="FT32" s="10"/>
      <c r="FU32" s="10"/>
      <c r="FV32" s="10"/>
      <c r="FW32" s="10"/>
      <c r="FX32" s="10"/>
      <c r="FY32" s="10"/>
      <c r="FZ32" s="10"/>
      <c r="GA32" s="10"/>
      <c r="GB32" s="10"/>
      <c r="GC32" s="10"/>
      <c r="GD32" s="10"/>
      <c r="GE32" s="10"/>
      <c r="GF32" s="10"/>
      <c r="GG32" s="10"/>
      <c r="GH32" s="10"/>
      <c r="GI32" s="10"/>
      <c r="GJ32" s="10"/>
      <c r="GK32" s="10"/>
      <c r="GL32" s="10"/>
      <c r="GM32" s="10"/>
      <c r="GN32" s="10"/>
      <c r="GO32" s="10"/>
      <c r="GP32" s="10"/>
      <c r="GQ32" s="10"/>
      <c r="GR32" s="10"/>
      <c r="GS32" s="10"/>
      <c r="GT32" s="10"/>
      <c r="GU32" s="10"/>
      <c r="GV32" s="10"/>
      <c r="GW32" s="10"/>
      <c r="GX32" s="10"/>
      <c r="GY32" s="10"/>
    </row>
    <row r="33" spans="1:207" s="8" customFormat="1" ht="13.8" thickBot="1">
      <c r="A33" s="12" t="s">
        <v>92</v>
      </c>
      <c r="B33" s="35" t="s">
        <v>233</v>
      </c>
      <c r="C33" s="12" t="s">
        <v>335</v>
      </c>
      <c r="D33" s="36" t="s">
        <v>336</v>
      </c>
      <c r="E33" s="36" t="s">
        <v>337</v>
      </c>
      <c r="F33" s="37">
        <v>14.3</v>
      </c>
      <c r="G33" s="9" t="s">
        <v>331</v>
      </c>
      <c r="H33" s="9" t="s">
        <v>79</v>
      </c>
      <c r="I33" s="52" t="s">
        <v>80</v>
      </c>
      <c r="J33" s="40">
        <v>6</v>
      </c>
      <c r="K33" s="39">
        <v>40786</v>
      </c>
      <c r="L33" s="13">
        <v>160.69</v>
      </c>
      <c r="M33" s="13">
        <v>160.69</v>
      </c>
      <c r="N33" s="13">
        <v>3.7756531468531471</v>
      </c>
      <c r="O33" s="27">
        <v>3.78</v>
      </c>
      <c r="P33" s="13">
        <v>3.78</v>
      </c>
      <c r="Q33" s="13">
        <v>89.649108318881119</v>
      </c>
      <c r="R33" s="13">
        <v>92.412886422377639</v>
      </c>
      <c r="S33" s="13">
        <v>14.113391462937063</v>
      </c>
      <c r="T33" s="13">
        <v>1.9784422489510491E-2</v>
      </c>
      <c r="U33" s="13">
        <v>5.8145058461538468E-3</v>
      </c>
      <c r="V33" s="13">
        <v>0.3589891012027972</v>
      </c>
      <c r="W33" s="13">
        <v>1.1385104499020982</v>
      </c>
      <c r="X33" s="13">
        <v>0.19225625823776227</v>
      </c>
      <c r="Y33" s="13">
        <v>2.6052006713286717E-3</v>
      </c>
      <c r="Z33" s="13">
        <v>4.6440533706293717E-2</v>
      </c>
      <c r="AA33" s="13">
        <v>6.5620851692307691E-2</v>
      </c>
      <c r="AB33" s="13">
        <v>1.2761707636363638E-2</v>
      </c>
      <c r="AC33" s="13">
        <v>2.5052968890629375</v>
      </c>
      <c r="AD33" s="13">
        <v>1532.3337270377624</v>
      </c>
      <c r="AE33" s="13">
        <v>89.649108318881119</v>
      </c>
      <c r="AF33" s="13">
        <v>92.412886422377639</v>
      </c>
      <c r="AG33" s="13">
        <v>14.113391462937063</v>
      </c>
      <c r="AH33" s="13">
        <v>1.9784422489510491E-2</v>
      </c>
      <c r="AI33" s="13">
        <v>5.8145058461538468E-3</v>
      </c>
      <c r="AJ33" s="13">
        <v>0.3589891012027972</v>
      </c>
      <c r="AK33" s="13">
        <v>1.1385104499020982</v>
      </c>
      <c r="AL33" s="13">
        <v>0.19225625823776227</v>
      </c>
      <c r="AM33" s="13">
        <v>2.6052006713286717E-3</v>
      </c>
      <c r="AN33" s="13">
        <v>4.6440533706293717E-2</v>
      </c>
      <c r="AO33" s="13">
        <v>6.5620851692307691E-2</v>
      </c>
      <c r="AP33" s="13">
        <v>1.2761707636363638E-2</v>
      </c>
      <c r="AQ33" s="13">
        <v>2.5052968890629375</v>
      </c>
      <c r="AR33" s="13">
        <v>1532.3337270377624</v>
      </c>
      <c r="AS33" s="13">
        <v>1.9784422489510491E-2</v>
      </c>
      <c r="AT33" s="13">
        <v>5.8145058461538468E-3</v>
      </c>
      <c r="AU33" s="13">
        <v>0.3589891012027972</v>
      </c>
      <c r="AV33" s="13">
        <v>1.1385104499020982</v>
      </c>
      <c r="AW33" s="13">
        <v>0.19225625823776227</v>
      </c>
      <c r="AX33" s="13">
        <v>2.6052006713286717E-3</v>
      </c>
      <c r="AY33" s="13">
        <v>4.6440533706293717E-2</v>
      </c>
      <c r="AZ33" s="13">
        <v>6.5620851692307691E-2</v>
      </c>
      <c r="BA33" s="13">
        <v>1.2761707636363638E-2</v>
      </c>
      <c r="BB33" s="13">
        <v>2.5052968890629375</v>
      </c>
      <c r="BC33" s="10"/>
      <c r="BD33" s="10"/>
      <c r="BE33" s="10"/>
      <c r="BF33" s="10"/>
      <c r="BG33" s="10"/>
      <c r="BH33" s="10"/>
      <c r="BI33" s="10"/>
      <c r="BJ33" s="10"/>
      <c r="BK33" s="10"/>
      <c r="BL33" s="10"/>
      <c r="BM33" s="10"/>
      <c r="BN33" s="10"/>
      <c r="BO33" s="10"/>
      <c r="BP33" s="10"/>
      <c r="BQ33" s="10"/>
      <c r="BR33" s="10"/>
      <c r="BS33" s="10"/>
      <c r="BT33" s="10"/>
      <c r="BU33" s="10"/>
      <c r="BV33" s="10"/>
      <c r="BW33" s="10"/>
      <c r="BX33" s="10"/>
      <c r="BY33" s="10"/>
      <c r="BZ33" s="10"/>
      <c r="CA33" s="10"/>
      <c r="CB33" s="10"/>
      <c r="CC33" s="10"/>
      <c r="CD33" s="10"/>
      <c r="CE33" s="10"/>
      <c r="CF33" s="10"/>
      <c r="CG33" s="10"/>
      <c r="CH33" s="10"/>
      <c r="CI33" s="10"/>
      <c r="CJ33" s="10"/>
      <c r="CK33" s="10"/>
      <c r="CL33" s="10"/>
      <c r="CM33" s="10"/>
      <c r="CN33" s="10"/>
      <c r="CO33" s="10"/>
      <c r="CP33" s="10"/>
      <c r="CQ33" s="10"/>
      <c r="CR33" s="10"/>
      <c r="CS33" s="10"/>
      <c r="CT33" s="10"/>
      <c r="CU33" s="10"/>
      <c r="CV33" s="10"/>
      <c r="CW33" s="10"/>
      <c r="CX33" s="10"/>
      <c r="CY33" s="10"/>
      <c r="CZ33" s="10"/>
      <c r="DA33" s="10"/>
      <c r="DB33" s="10"/>
      <c r="DC33" s="10"/>
      <c r="DD33" s="10"/>
      <c r="DE33" s="10"/>
      <c r="DF33" s="10"/>
      <c r="DG33" s="10"/>
      <c r="DH33" s="10"/>
      <c r="DI33" s="10"/>
      <c r="DJ33" s="10"/>
      <c r="DK33" s="10"/>
      <c r="DL33" s="10"/>
      <c r="DM33" s="10"/>
      <c r="DN33" s="10"/>
      <c r="DO33" s="10"/>
      <c r="DP33" s="10"/>
      <c r="DQ33" s="10"/>
      <c r="DR33" s="10"/>
      <c r="DS33" s="10"/>
      <c r="DT33" s="10"/>
      <c r="DU33" s="10"/>
      <c r="DV33" s="10"/>
      <c r="DW33" s="10"/>
      <c r="DX33" s="10"/>
      <c r="DY33" s="10"/>
      <c r="DZ33" s="10"/>
      <c r="EA33" s="10"/>
      <c r="EB33" s="10"/>
      <c r="EC33" s="10"/>
      <c r="ED33" s="10"/>
      <c r="EE33" s="10"/>
      <c r="EF33" s="10"/>
      <c r="EG33" s="10"/>
      <c r="EH33" s="10"/>
      <c r="EI33" s="10"/>
      <c r="EJ33" s="10"/>
      <c r="EK33" s="10"/>
      <c r="EL33" s="10"/>
      <c r="EM33" s="10"/>
      <c r="EN33" s="10"/>
      <c r="EO33" s="10"/>
      <c r="EP33" s="10"/>
      <c r="EQ33" s="10"/>
      <c r="ER33" s="10"/>
      <c r="ES33" s="10"/>
      <c r="ET33" s="10"/>
      <c r="EU33" s="10"/>
      <c r="EV33" s="10"/>
      <c r="EW33" s="10"/>
      <c r="EX33" s="10"/>
      <c r="EY33" s="10"/>
      <c r="EZ33" s="10"/>
      <c r="FA33" s="10"/>
      <c r="FB33" s="10"/>
      <c r="FC33" s="10"/>
      <c r="FD33" s="10"/>
      <c r="FE33" s="10"/>
      <c r="FF33" s="10"/>
      <c r="FG33" s="10"/>
      <c r="FH33" s="10"/>
      <c r="FI33" s="10"/>
      <c r="FJ33" s="10"/>
      <c r="FK33" s="10"/>
      <c r="FL33" s="10"/>
      <c r="FM33" s="10"/>
      <c r="FN33" s="10"/>
      <c r="FO33" s="10"/>
      <c r="FP33" s="10"/>
      <c r="FQ33" s="10"/>
      <c r="FR33" s="10"/>
      <c r="FS33" s="10"/>
      <c r="FT33" s="10"/>
      <c r="FU33" s="10"/>
      <c r="FV33" s="10"/>
      <c r="FW33" s="10"/>
      <c r="FX33" s="10"/>
      <c r="FY33" s="10"/>
      <c r="FZ33" s="10"/>
      <c r="GA33" s="10"/>
      <c r="GB33" s="10"/>
      <c r="GC33" s="10"/>
      <c r="GD33" s="10"/>
      <c r="GE33" s="10"/>
      <c r="GF33" s="10"/>
      <c r="GG33" s="10"/>
      <c r="GH33" s="10"/>
      <c r="GI33" s="10"/>
      <c r="GJ33" s="10"/>
      <c r="GK33" s="10"/>
      <c r="GL33" s="10"/>
      <c r="GM33" s="10"/>
      <c r="GN33" s="10"/>
      <c r="GO33" s="10"/>
      <c r="GP33" s="10"/>
      <c r="GQ33" s="10"/>
      <c r="GR33" s="10"/>
      <c r="GS33" s="10"/>
      <c r="GT33" s="10"/>
      <c r="GU33" s="10"/>
      <c r="GV33" s="10"/>
      <c r="GW33" s="10"/>
      <c r="GX33" s="10"/>
      <c r="GY33" s="10"/>
    </row>
    <row r="34" spans="1:207" s="8" customFormat="1" ht="13.8" thickBot="1">
      <c r="A34" s="12" t="s">
        <v>92</v>
      </c>
      <c r="B34" s="35" t="s">
        <v>235</v>
      </c>
      <c r="C34" s="12" t="s">
        <v>335</v>
      </c>
      <c r="D34" s="36" t="s">
        <v>336</v>
      </c>
      <c r="E34" s="36" t="s">
        <v>337</v>
      </c>
      <c r="F34" s="37">
        <v>18.2</v>
      </c>
      <c r="G34" s="9" t="s">
        <v>331</v>
      </c>
      <c r="H34" s="9" t="s">
        <v>79</v>
      </c>
      <c r="I34" s="52" t="s">
        <v>80</v>
      </c>
      <c r="J34" s="40">
        <v>6</v>
      </c>
      <c r="K34" s="39">
        <v>40786</v>
      </c>
      <c r="L34" s="13">
        <v>232.3</v>
      </c>
      <c r="M34" s="13">
        <v>232.3</v>
      </c>
      <c r="N34" s="13">
        <v>4.2886153846153849</v>
      </c>
      <c r="O34" s="27">
        <v>4.29</v>
      </c>
      <c r="P34" s="13">
        <v>4.29</v>
      </c>
      <c r="Q34" s="13">
        <v>101.8288836923077</v>
      </c>
      <c r="R34" s="13">
        <v>104.96815015384617</v>
      </c>
      <c r="S34" s="13">
        <v>16.030844307692309</v>
      </c>
      <c r="T34" s="13">
        <v>2.2472344615384617E-2</v>
      </c>
      <c r="U34" s="13">
        <v>6.6044676923076931E-3</v>
      </c>
      <c r="V34" s="13">
        <v>0.40776155076923076</v>
      </c>
      <c r="W34" s="13">
        <v>1.2931890830769233</v>
      </c>
      <c r="X34" s="13">
        <v>0.21837629538461542</v>
      </c>
      <c r="Y34" s="13">
        <v>2.9591446153846156E-3</v>
      </c>
      <c r="Z34" s="13">
        <v>5.2749969230769238E-2</v>
      </c>
      <c r="AA34" s="13">
        <v>7.4536135384615398E-2</v>
      </c>
      <c r="AB34" s="13">
        <v>1.4495520000000001E-2</v>
      </c>
      <c r="AC34" s="13">
        <v>2.8456678523076926</v>
      </c>
      <c r="AD34" s="13">
        <v>1740.5173993846154</v>
      </c>
      <c r="AE34" s="13">
        <v>101.8288836923077</v>
      </c>
      <c r="AF34" s="13">
        <v>104.96815015384617</v>
      </c>
      <c r="AG34" s="13">
        <v>16.030844307692309</v>
      </c>
      <c r="AH34" s="13">
        <v>2.2472344615384617E-2</v>
      </c>
      <c r="AI34" s="13">
        <v>6.6044676923076931E-3</v>
      </c>
      <c r="AJ34" s="13">
        <v>0.40776155076923076</v>
      </c>
      <c r="AK34" s="13">
        <v>1.2931890830769233</v>
      </c>
      <c r="AL34" s="13">
        <v>0.21837629538461542</v>
      </c>
      <c r="AM34" s="13">
        <v>2.9591446153846156E-3</v>
      </c>
      <c r="AN34" s="13">
        <v>5.2749969230769238E-2</v>
      </c>
      <c r="AO34" s="13">
        <v>7.4536135384615398E-2</v>
      </c>
      <c r="AP34" s="13">
        <v>1.4495520000000001E-2</v>
      </c>
      <c r="AQ34" s="13">
        <v>2.8456678523076926</v>
      </c>
      <c r="AR34" s="13">
        <v>1740.5173993846154</v>
      </c>
      <c r="AS34" s="13">
        <v>2.2472344615384617E-2</v>
      </c>
      <c r="AT34" s="13">
        <v>6.6044676923076931E-3</v>
      </c>
      <c r="AU34" s="13">
        <v>0.40776155076923076</v>
      </c>
      <c r="AV34" s="13">
        <v>1.2931890830769233</v>
      </c>
      <c r="AW34" s="13">
        <v>0.21837629538461542</v>
      </c>
      <c r="AX34" s="13">
        <v>2.9591446153846156E-3</v>
      </c>
      <c r="AY34" s="13">
        <v>5.2749969230769238E-2</v>
      </c>
      <c r="AZ34" s="13">
        <v>7.4536135384615398E-2</v>
      </c>
      <c r="BA34" s="13">
        <v>1.4495520000000001E-2</v>
      </c>
      <c r="BB34" s="13">
        <v>2.8456678523076926</v>
      </c>
      <c r="BC34" s="10"/>
      <c r="BD34" s="10"/>
      <c r="BE34" s="10"/>
      <c r="BF34" s="10"/>
      <c r="BG34" s="10"/>
      <c r="BH34" s="10"/>
      <c r="BI34" s="10"/>
      <c r="BJ34" s="10"/>
      <c r="BK34" s="10"/>
      <c r="BL34" s="10"/>
      <c r="BM34" s="10"/>
      <c r="BN34" s="10"/>
      <c r="BO34" s="10"/>
      <c r="BP34" s="10"/>
      <c r="BQ34" s="10"/>
      <c r="BR34" s="10"/>
      <c r="BS34" s="10"/>
      <c r="BT34" s="10"/>
      <c r="BU34" s="10"/>
      <c r="BV34" s="10"/>
      <c r="BW34" s="10"/>
      <c r="BX34" s="10"/>
      <c r="BY34" s="10"/>
      <c r="BZ34" s="10"/>
      <c r="CA34" s="10"/>
      <c r="CB34" s="10"/>
      <c r="CC34" s="10"/>
      <c r="CD34" s="10"/>
      <c r="CE34" s="10"/>
      <c r="CF34" s="10"/>
      <c r="CG34" s="10"/>
      <c r="CH34" s="10"/>
      <c r="CI34" s="10"/>
      <c r="CJ34" s="10"/>
      <c r="CK34" s="10"/>
      <c r="CL34" s="10"/>
      <c r="CM34" s="10"/>
      <c r="CN34" s="10"/>
      <c r="CO34" s="10"/>
      <c r="CP34" s="10"/>
      <c r="CQ34" s="10"/>
      <c r="CR34" s="10"/>
      <c r="CS34" s="10"/>
      <c r="CT34" s="10"/>
      <c r="CU34" s="10"/>
      <c r="CV34" s="10"/>
      <c r="CW34" s="10"/>
      <c r="CX34" s="10"/>
      <c r="CY34" s="10"/>
      <c r="CZ34" s="10"/>
      <c r="DA34" s="10"/>
      <c r="DB34" s="10"/>
      <c r="DC34" s="10"/>
      <c r="DD34" s="10"/>
      <c r="DE34" s="10"/>
      <c r="DF34" s="10"/>
      <c r="DG34" s="10"/>
      <c r="DH34" s="10"/>
      <c r="DI34" s="10"/>
      <c r="DJ34" s="10"/>
      <c r="DK34" s="10"/>
      <c r="DL34" s="10"/>
      <c r="DM34" s="10"/>
      <c r="DN34" s="10"/>
      <c r="DO34" s="10"/>
      <c r="DP34" s="10"/>
      <c r="DQ34" s="10"/>
      <c r="DR34" s="10"/>
      <c r="DS34" s="10"/>
      <c r="DT34" s="10"/>
      <c r="DU34" s="10"/>
      <c r="DV34" s="10"/>
      <c r="DW34" s="10"/>
      <c r="DX34" s="10"/>
      <c r="DY34" s="10"/>
      <c r="DZ34" s="10"/>
      <c r="EA34" s="10"/>
      <c r="EB34" s="10"/>
      <c r="EC34" s="10"/>
      <c r="ED34" s="10"/>
      <c r="EE34" s="10"/>
      <c r="EF34" s="10"/>
      <c r="EG34" s="10"/>
      <c r="EH34" s="10"/>
      <c r="EI34" s="10"/>
      <c r="EJ34" s="10"/>
      <c r="EK34" s="10"/>
      <c r="EL34" s="10"/>
      <c r="EM34" s="10"/>
      <c r="EN34" s="10"/>
      <c r="EO34" s="10"/>
      <c r="EP34" s="10"/>
      <c r="EQ34" s="10"/>
      <c r="ER34" s="10"/>
      <c r="ES34" s="10"/>
      <c r="ET34" s="10"/>
      <c r="EU34" s="10"/>
      <c r="EV34" s="10"/>
      <c r="EW34" s="10"/>
      <c r="EX34" s="10"/>
      <c r="EY34" s="10"/>
      <c r="EZ34" s="10"/>
      <c r="FA34" s="10"/>
      <c r="FB34" s="10"/>
      <c r="FC34" s="10"/>
      <c r="FD34" s="10"/>
      <c r="FE34" s="10"/>
      <c r="FF34" s="10"/>
      <c r="FG34" s="10"/>
      <c r="FH34" s="10"/>
      <c r="FI34" s="10"/>
      <c r="FJ34" s="10"/>
      <c r="FK34" s="10"/>
      <c r="FL34" s="10"/>
      <c r="FM34" s="10"/>
      <c r="FN34" s="10"/>
      <c r="FO34" s="10"/>
      <c r="FP34" s="10"/>
      <c r="FQ34" s="10"/>
      <c r="FR34" s="10"/>
      <c r="FS34" s="10"/>
      <c r="FT34" s="10"/>
      <c r="FU34" s="10"/>
      <c r="FV34" s="10"/>
      <c r="FW34" s="10"/>
      <c r="FX34" s="10"/>
      <c r="FY34" s="10"/>
      <c r="FZ34" s="10"/>
      <c r="GA34" s="10"/>
      <c r="GB34" s="10"/>
      <c r="GC34" s="10"/>
      <c r="GD34" s="10"/>
      <c r="GE34" s="10"/>
      <c r="GF34" s="10"/>
      <c r="GG34" s="10"/>
      <c r="GH34" s="10"/>
      <c r="GI34" s="10"/>
      <c r="GJ34" s="10"/>
      <c r="GK34" s="10"/>
      <c r="GL34" s="10"/>
      <c r="GM34" s="10"/>
      <c r="GN34" s="10"/>
      <c r="GO34" s="10"/>
      <c r="GP34" s="10"/>
      <c r="GQ34" s="10"/>
      <c r="GR34" s="10"/>
      <c r="GS34" s="10"/>
      <c r="GT34" s="10"/>
      <c r="GU34" s="10"/>
      <c r="GV34" s="10"/>
      <c r="GW34" s="10"/>
      <c r="GX34" s="10"/>
      <c r="GY34" s="10"/>
    </row>
    <row r="35" spans="1:207" s="8" customFormat="1" ht="13.8" thickBot="1">
      <c r="A35" s="12" t="s">
        <v>92</v>
      </c>
      <c r="B35" s="35" t="s">
        <v>236</v>
      </c>
      <c r="C35" s="12" t="s">
        <v>338</v>
      </c>
      <c r="D35" s="36" t="s">
        <v>339</v>
      </c>
      <c r="E35" s="36" t="s">
        <v>340</v>
      </c>
      <c r="F35" s="37">
        <v>17.7</v>
      </c>
      <c r="G35" s="9" t="s">
        <v>331</v>
      </c>
      <c r="H35" s="9" t="s">
        <v>79</v>
      </c>
      <c r="I35" s="52" t="s">
        <v>80</v>
      </c>
      <c r="J35" s="40">
        <v>6.2</v>
      </c>
      <c r="K35" s="39">
        <v>40786</v>
      </c>
      <c r="L35" s="13">
        <v>269.55</v>
      </c>
      <c r="M35" s="13">
        <v>269.55</v>
      </c>
      <c r="N35" s="13">
        <v>5.0725389830508476</v>
      </c>
      <c r="O35" s="27">
        <v>5.07</v>
      </c>
      <c r="P35" s="13">
        <v>15.598000000000001</v>
      </c>
      <c r="Q35" s="13">
        <v>119.44868096949155</v>
      </c>
      <c r="R35" s="13">
        <v>127.03338191186442</v>
      </c>
      <c r="S35" s="13">
        <v>18.85877570169492</v>
      </c>
      <c r="T35" s="13">
        <v>2.6941651728813562E-2</v>
      </c>
      <c r="U35" s="13">
        <v>7.9334944406779673E-3</v>
      </c>
      <c r="V35" s="13">
        <v>0.46932696718644074</v>
      </c>
      <c r="W35" s="13">
        <v>1.5514299002033902</v>
      </c>
      <c r="X35" s="13">
        <v>0.25163740603389834</v>
      </c>
      <c r="Y35" s="13">
        <v>3.6313507118644075E-3</v>
      </c>
      <c r="Z35" s="13">
        <v>6.2118214576271195E-2</v>
      </c>
      <c r="AA35" s="13">
        <v>8.7757316677966116E-2</v>
      </c>
      <c r="AB35" s="13">
        <v>1.8621817694915256E-2</v>
      </c>
      <c r="AC35" s="13">
        <v>3.3914186595254243</v>
      </c>
      <c r="AD35" s="13">
        <v>2110.3051028610171</v>
      </c>
      <c r="AE35" s="13">
        <v>119.44868096949155</v>
      </c>
      <c r="AF35" s="13">
        <v>127.03338191186442</v>
      </c>
      <c r="AG35" s="13">
        <v>18.85877570169492</v>
      </c>
      <c r="AH35" s="13">
        <v>2.6941651728813562E-2</v>
      </c>
      <c r="AI35" s="13">
        <v>7.9334944406779673E-3</v>
      </c>
      <c r="AJ35" s="13">
        <v>0.46932696718644074</v>
      </c>
      <c r="AK35" s="13">
        <v>1.5514299002033902</v>
      </c>
      <c r="AL35" s="13">
        <v>0.25163740603389834</v>
      </c>
      <c r="AM35" s="13">
        <v>3.6313507118644075E-3</v>
      </c>
      <c r="AN35" s="13">
        <v>6.2118214576271195E-2</v>
      </c>
      <c r="AO35" s="13">
        <v>8.7757316677966116E-2</v>
      </c>
      <c r="AP35" s="13">
        <v>1.8621817694915256E-2</v>
      </c>
      <c r="AQ35" s="13">
        <v>3.3914186595254243</v>
      </c>
      <c r="AR35" s="13">
        <v>2110.3051028610171</v>
      </c>
      <c r="AS35" s="13">
        <v>5.6941651728813561E-2</v>
      </c>
      <c r="AT35" s="13">
        <v>4.7933494440677966E-2</v>
      </c>
      <c r="AU35" s="13">
        <v>0.46932696718644074</v>
      </c>
      <c r="AV35" s="13">
        <v>5.8814299002033898</v>
      </c>
      <c r="AW35" s="13">
        <v>1.1316374060338983</v>
      </c>
      <c r="AX35" s="13">
        <v>3.6313507118644075E-3</v>
      </c>
      <c r="AY35" s="13">
        <v>0.33211821457627122</v>
      </c>
      <c r="AZ35" s="13">
        <v>0.46775731667796611</v>
      </c>
      <c r="BA35" s="13">
        <v>5.8621817694915257E-2</v>
      </c>
      <c r="BB35" s="13">
        <v>10.641418659525424</v>
      </c>
      <c r="BC35" s="10"/>
      <c r="BD35" s="10"/>
      <c r="BE35" s="10"/>
      <c r="BF35" s="10"/>
      <c r="BG35" s="10"/>
      <c r="BH35" s="10"/>
      <c r="BI35" s="10"/>
      <c r="BJ35" s="10"/>
      <c r="BK35" s="10"/>
      <c r="BL35" s="10"/>
      <c r="BM35" s="10"/>
      <c r="BN35" s="10"/>
      <c r="BO35" s="10"/>
      <c r="BP35" s="10"/>
      <c r="BQ35" s="10"/>
      <c r="BR35" s="10"/>
      <c r="BS35" s="10"/>
      <c r="BT35" s="10"/>
      <c r="BU35" s="10"/>
      <c r="BV35" s="10"/>
      <c r="BW35" s="10"/>
      <c r="BX35" s="10"/>
      <c r="BY35" s="10"/>
      <c r="BZ35" s="10"/>
      <c r="CA35" s="10"/>
      <c r="CB35" s="10"/>
      <c r="CC35" s="10"/>
      <c r="CD35" s="10"/>
      <c r="CE35" s="10"/>
      <c r="CF35" s="10"/>
      <c r="CG35" s="10"/>
      <c r="CH35" s="10"/>
      <c r="CI35" s="10"/>
      <c r="CJ35" s="10"/>
      <c r="CK35" s="10"/>
      <c r="CL35" s="10"/>
      <c r="CM35" s="10"/>
      <c r="CN35" s="10"/>
      <c r="CO35" s="10"/>
      <c r="CP35" s="10"/>
      <c r="CQ35" s="10"/>
      <c r="CR35" s="10"/>
      <c r="CS35" s="10"/>
      <c r="CT35" s="10"/>
      <c r="CU35" s="10"/>
      <c r="CV35" s="10"/>
      <c r="CW35" s="10"/>
      <c r="CX35" s="10"/>
      <c r="CY35" s="10"/>
      <c r="CZ35" s="10"/>
      <c r="DA35" s="10"/>
      <c r="DB35" s="10"/>
      <c r="DC35" s="10"/>
      <c r="DD35" s="10"/>
      <c r="DE35" s="10"/>
      <c r="DF35" s="10"/>
      <c r="DG35" s="10"/>
      <c r="DH35" s="10"/>
      <c r="DI35" s="10"/>
      <c r="DJ35" s="10"/>
      <c r="DK35" s="10"/>
      <c r="DL35" s="10"/>
      <c r="DM35" s="10"/>
      <c r="DN35" s="10"/>
      <c r="DO35" s="10"/>
      <c r="DP35" s="10"/>
      <c r="DQ35" s="10"/>
      <c r="DR35" s="10"/>
      <c r="DS35" s="10"/>
      <c r="DT35" s="10"/>
      <c r="DU35" s="10"/>
      <c r="DV35" s="10"/>
      <c r="DW35" s="10"/>
      <c r="DX35" s="10"/>
      <c r="DY35" s="10"/>
      <c r="DZ35" s="10"/>
      <c r="EA35" s="10"/>
      <c r="EB35" s="10"/>
      <c r="EC35" s="10"/>
      <c r="ED35" s="10"/>
      <c r="EE35" s="10"/>
      <c r="EF35" s="10"/>
      <c r="EG35" s="10"/>
      <c r="EH35" s="10"/>
      <c r="EI35" s="10"/>
      <c r="EJ35" s="10"/>
      <c r="EK35" s="10"/>
      <c r="EL35" s="10"/>
      <c r="EM35" s="10"/>
      <c r="EN35" s="10"/>
      <c r="EO35" s="10"/>
      <c r="EP35" s="10"/>
      <c r="EQ35" s="10"/>
      <c r="ER35" s="10"/>
      <c r="ES35" s="10"/>
      <c r="ET35" s="10"/>
      <c r="EU35" s="10"/>
      <c r="EV35" s="10"/>
      <c r="EW35" s="10"/>
      <c r="EX35" s="10"/>
      <c r="EY35" s="10"/>
      <c r="EZ35" s="10"/>
      <c r="FA35" s="10"/>
      <c r="FB35" s="10"/>
      <c r="FC35" s="10"/>
      <c r="FD35" s="10"/>
      <c r="FE35" s="10"/>
      <c r="FF35" s="10"/>
      <c r="FG35" s="10"/>
      <c r="FH35" s="10"/>
      <c r="FI35" s="10"/>
      <c r="FJ35" s="10"/>
      <c r="FK35" s="10"/>
      <c r="FL35" s="10"/>
      <c r="FM35" s="10"/>
      <c r="FN35" s="10"/>
      <c r="FO35" s="10"/>
      <c r="FP35" s="10"/>
      <c r="FQ35" s="10"/>
      <c r="FR35" s="10"/>
      <c r="FS35" s="10"/>
      <c r="FT35" s="10"/>
      <c r="FU35" s="10"/>
      <c r="FV35" s="10"/>
      <c r="FW35" s="10"/>
      <c r="FX35" s="10"/>
      <c r="FY35" s="10"/>
      <c r="FZ35" s="10"/>
      <c r="GA35" s="10"/>
      <c r="GB35" s="10"/>
      <c r="GC35" s="10"/>
      <c r="GD35" s="10"/>
      <c r="GE35" s="10"/>
      <c r="GF35" s="10"/>
      <c r="GG35" s="10"/>
      <c r="GH35" s="10"/>
      <c r="GI35" s="10"/>
      <c r="GJ35" s="10"/>
      <c r="GK35" s="10"/>
      <c r="GL35" s="10"/>
      <c r="GM35" s="10"/>
      <c r="GN35" s="10"/>
      <c r="GO35" s="10"/>
      <c r="GP35" s="10"/>
      <c r="GQ35" s="10"/>
      <c r="GR35" s="10"/>
      <c r="GS35" s="10"/>
      <c r="GT35" s="10"/>
      <c r="GU35" s="10"/>
      <c r="GV35" s="10"/>
      <c r="GW35" s="10"/>
      <c r="GX35" s="10"/>
      <c r="GY35" s="10"/>
    </row>
    <row r="36" spans="1:207" s="8" customFormat="1" ht="13.8" thickBot="1">
      <c r="A36" s="12" t="s">
        <v>92</v>
      </c>
      <c r="B36" s="35" t="s">
        <v>238</v>
      </c>
      <c r="C36" s="12" t="s">
        <v>338</v>
      </c>
      <c r="D36" s="36" t="s">
        <v>339</v>
      </c>
      <c r="E36" s="36" t="s">
        <v>340</v>
      </c>
      <c r="F36" s="37">
        <v>6.8</v>
      </c>
      <c r="G36" s="9" t="s">
        <v>331</v>
      </c>
      <c r="H36" s="9" t="s">
        <v>79</v>
      </c>
      <c r="I36" s="52" t="s">
        <v>80</v>
      </c>
      <c r="J36" s="40">
        <v>6.4</v>
      </c>
      <c r="K36" s="39">
        <v>40786</v>
      </c>
      <c r="L36" s="13">
        <v>46.79</v>
      </c>
      <c r="M36" s="13">
        <v>46.79</v>
      </c>
      <c r="N36" s="13">
        <v>2.3119764705882355</v>
      </c>
      <c r="O36" s="27">
        <v>2.31</v>
      </c>
      <c r="P36" s="13">
        <v>16.727999999999998</v>
      </c>
      <c r="Q36" s="13">
        <v>54.895569317647066</v>
      </c>
      <c r="R36" s="13">
        <v>56.587936094117659</v>
      </c>
      <c r="S36" s="13">
        <v>8.6421680470588242</v>
      </c>
      <c r="T36" s="13">
        <v>1.2114756705882355E-2</v>
      </c>
      <c r="U36" s="13">
        <v>3.5604437647058828E-3</v>
      </c>
      <c r="V36" s="13">
        <v>0.21982272282352944</v>
      </c>
      <c r="W36" s="13">
        <v>0.69715338494117662</v>
      </c>
      <c r="X36" s="13">
        <v>0.11772584188235295</v>
      </c>
      <c r="Y36" s="13">
        <v>1.5952637647058826E-3</v>
      </c>
      <c r="Z36" s="13">
        <v>2.8437310588235298E-2</v>
      </c>
      <c r="AA36" s="13">
        <v>4.0182151058823529E-2</v>
      </c>
      <c r="AB36" s="13">
        <v>7.8144804705882354E-3</v>
      </c>
      <c r="AC36" s="13">
        <v>1.5340888672941178</v>
      </c>
      <c r="AD36" s="13">
        <v>938.306402682353</v>
      </c>
      <c r="AE36" s="13">
        <v>54.895569317647066</v>
      </c>
      <c r="AF36" s="13">
        <v>56.587936094117659</v>
      </c>
      <c r="AG36" s="13">
        <v>8.6421680470588242</v>
      </c>
      <c r="AH36" s="13">
        <v>1.2114756705882355E-2</v>
      </c>
      <c r="AI36" s="13">
        <v>3.5604437647058828E-3</v>
      </c>
      <c r="AJ36" s="13">
        <v>0.21982272282352944</v>
      </c>
      <c r="AK36" s="13">
        <v>0.69715338494117662</v>
      </c>
      <c r="AL36" s="13">
        <v>0.11772584188235295</v>
      </c>
      <c r="AM36" s="13">
        <v>1.5952637647058826E-3</v>
      </c>
      <c r="AN36" s="13">
        <v>2.8437310588235298E-2</v>
      </c>
      <c r="AO36" s="13">
        <v>4.0182151058823529E-2</v>
      </c>
      <c r="AP36" s="13">
        <v>7.8144804705882354E-3</v>
      </c>
      <c r="AQ36" s="13">
        <v>1.5340888672941178</v>
      </c>
      <c r="AR36" s="13">
        <v>938.306402682353</v>
      </c>
      <c r="AS36" s="13">
        <v>6.211475670588236E-2</v>
      </c>
      <c r="AT36" s="13">
        <v>5.3560443764705888E-2</v>
      </c>
      <c r="AU36" s="13">
        <v>0.21982272282352944</v>
      </c>
      <c r="AV36" s="13">
        <v>7.0071533849411765</v>
      </c>
      <c r="AW36" s="13">
        <v>1.5177258418823529</v>
      </c>
      <c r="AX36" s="13">
        <v>1.5952637647058826E-3</v>
      </c>
      <c r="AY36" s="13">
        <v>0.37843731058823527</v>
      </c>
      <c r="AZ36" s="13">
        <v>0.52018215105882348</v>
      </c>
      <c r="BA36" s="13">
        <v>6.7814480470588231E-2</v>
      </c>
      <c r="BB36" s="13">
        <v>12.654088867294117</v>
      </c>
      <c r="BC36" s="10"/>
      <c r="BD36" s="10"/>
      <c r="BE36" s="10"/>
      <c r="BF36" s="10"/>
      <c r="BG36" s="10"/>
      <c r="BH36" s="10"/>
      <c r="BI36" s="10"/>
      <c r="BJ36" s="10"/>
      <c r="BK36" s="10"/>
      <c r="BL36" s="10"/>
      <c r="BM36" s="10"/>
      <c r="BN36" s="10"/>
      <c r="BO36" s="10"/>
      <c r="BP36" s="10"/>
      <c r="BQ36" s="10"/>
      <c r="BR36" s="10"/>
      <c r="BS36" s="10"/>
      <c r="BT36" s="10"/>
      <c r="BU36" s="10"/>
      <c r="BV36" s="10"/>
      <c r="BW36" s="10"/>
      <c r="BX36" s="10"/>
      <c r="BY36" s="10"/>
      <c r="BZ36" s="10"/>
      <c r="CA36" s="10"/>
      <c r="CB36" s="10"/>
      <c r="CC36" s="10"/>
      <c r="CD36" s="10"/>
      <c r="CE36" s="10"/>
      <c r="CF36" s="10"/>
      <c r="CG36" s="10"/>
      <c r="CH36" s="10"/>
      <c r="CI36" s="10"/>
      <c r="CJ36" s="10"/>
      <c r="CK36" s="10"/>
      <c r="CL36" s="10"/>
      <c r="CM36" s="10"/>
      <c r="CN36" s="10"/>
      <c r="CO36" s="10"/>
      <c r="CP36" s="10"/>
      <c r="CQ36" s="10"/>
      <c r="CR36" s="10"/>
      <c r="CS36" s="10"/>
      <c r="CT36" s="10"/>
      <c r="CU36" s="10"/>
      <c r="CV36" s="10"/>
      <c r="CW36" s="10"/>
      <c r="CX36" s="10"/>
      <c r="CY36" s="10"/>
      <c r="CZ36" s="10"/>
      <c r="DA36" s="10"/>
      <c r="DB36" s="10"/>
      <c r="DC36" s="10"/>
      <c r="DD36" s="10"/>
      <c r="DE36" s="10"/>
      <c r="DF36" s="10"/>
      <c r="DG36" s="10"/>
      <c r="DH36" s="10"/>
      <c r="DI36" s="10"/>
      <c r="DJ36" s="10"/>
      <c r="DK36" s="10"/>
      <c r="DL36" s="10"/>
      <c r="DM36" s="10"/>
      <c r="DN36" s="10"/>
      <c r="DO36" s="10"/>
      <c r="DP36" s="10"/>
      <c r="DQ36" s="10"/>
      <c r="DR36" s="10"/>
      <c r="DS36" s="10"/>
      <c r="DT36" s="10"/>
      <c r="DU36" s="10"/>
      <c r="DV36" s="10"/>
      <c r="DW36" s="10"/>
      <c r="DX36" s="10"/>
      <c r="DY36" s="10"/>
      <c r="DZ36" s="10"/>
      <c r="EA36" s="10"/>
      <c r="EB36" s="10"/>
      <c r="EC36" s="10"/>
      <c r="ED36" s="10"/>
      <c r="EE36" s="10"/>
      <c r="EF36" s="10"/>
      <c r="EG36" s="10"/>
      <c r="EH36" s="10"/>
      <c r="EI36" s="10"/>
      <c r="EJ36" s="10"/>
      <c r="EK36" s="10"/>
      <c r="EL36" s="10"/>
      <c r="EM36" s="10"/>
      <c r="EN36" s="10"/>
      <c r="EO36" s="10"/>
      <c r="EP36" s="10"/>
      <c r="EQ36" s="10"/>
      <c r="ER36" s="10"/>
      <c r="ES36" s="10"/>
      <c r="ET36" s="10"/>
      <c r="EU36" s="10"/>
      <c r="EV36" s="10"/>
      <c r="EW36" s="10"/>
      <c r="EX36" s="10"/>
      <c r="EY36" s="10"/>
      <c r="EZ36" s="10"/>
      <c r="FA36" s="10"/>
      <c r="FB36" s="10"/>
      <c r="FC36" s="10"/>
      <c r="FD36" s="10"/>
      <c r="FE36" s="10"/>
      <c r="FF36" s="10"/>
      <c r="FG36" s="10"/>
      <c r="FH36" s="10"/>
      <c r="FI36" s="10"/>
      <c r="FJ36" s="10"/>
      <c r="FK36" s="10"/>
      <c r="FL36" s="10"/>
      <c r="FM36" s="10"/>
      <c r="FN36" s="10"/>
      <c r="FO36" s="10"/>
      <c r="FP36" s="10"/>
      <c r="FQ36" s="10"/>
      <c r="FR36" s="10"/>
      <c r="FS36" s="10"/>
      <c r="FT36" s="10"/>
      <c r="FU36" s="10"/>
      <c r="FV36" s="10"/>
      <c r="FW36" s="10"/>
      <c r="FX36" s="10"/>
      <c r="FY36" s="10"/>
      <c r="FZ36" s="10"/>
      <c r="GA36" s="10"/>
      <c r="GB36" s="10"/>
      <c r="GC36" s="10"/>
      <c r="GD36" s="10"/>
      <c r="GE36" s="10"/>
      <c r="GF36" s="10"/>
      <c r="GG36" s="10"/>
      <c r="GH36" s="10"/>
      <c r="GI36" s="10"/>
      <c r="GJ36" s="10"/>
      <c r="GK36" s="10"/>
      <c r="GL36" s="10"/>
      <c r="GM36" s="10"/>
      <c r="GN36" s="10"/>
      <c r="GO36" s="10"/>
      <c r="GP36" s="10"/>
      <c r="GQ36" s="10"/>
      <c r="GR36" s="10"/>
      <c r="GS36" s="10"/>
      <c r="GT36" s="10"/>
      <c r="GU36" s="10"/>
      <c r="GV36" s="10"/>
      <c r="GW36" s="10"/>
      <c r="GX36" s="10"/>
      <c r="GY36" s="10"/>
    </row>
    <row r="37" spans="1:207" s="8" customFormat="1" ht="13.8" thickBot="1">
      <c r="A37" s="12" t="s">
        <v>92</v>
      </c>
      <c r="B37" s="35" t="s">
        <v>240</v>
      </c>
      <c r="C37" s="12" t="s">
        <v>338</v>
      </c>
      <c r="D37" s="36" t="s">
        <v>339</v>
      </c>
      <c r="E37" s="36" t="s">
        <v>340</v>
      </c>
      <c r="F37" s="37">
        <v>15.8</v>
      </c>
      <c r="G37" s="9" t="s">
        <v>331</v>
      </c>
      <c r="H37" s="9" t="s">
        <v>79</v>
      </c>
      <c r="I37" s="52" t="s">
        <v>80</v>
      </c>
      <c r="J37" s="40">
        <v>6.1</v>
      </c>
      <c r="K37" s="39">
        <v>40786</v>
      </c>
      <c r="L37" s="13">
        <v>141.01</v>
      </c>
      <c r="M37" s="13">
        <v>141.01</v>
      </c>
      <c r="N37" s="13">
        <v>2.9986936708860759</v>
      </c>
      <c r="O37" s="27">
        <v>3</v>
      </c>
      <c r="P37" s="13">
        <v>13.449</v>
      </c>
      <c r="Q37" s="13">
        <v>71.200982521518981</v>
      </c>
      <c r="R37" s="13">
        <v>73.396026288607601</v>
      </c>
      <c r="S37" s="13">
        <v>11.209116941772152</v>
      </c>
      <c r="T37" s="13">
        <v>1.5713154835443038E-2</v>
      </c>
      <c r="U37" s="13">
        <v>4.617988253164557E-3</v>
      </c>
      <c r="V37" s="13">
        <v>0.28511579422784811</v>
      </c>
      <c r="W37" s="13">
        <v>0.90422608951898742</v>
      </c>
      <c r="X37" s="13">
        <v>0.152693481721519</v>
      </c>
      <c r="Y37" s="13">
        <v>2.0690986329113922E-3</v>
      </c>
      <c r="Z37" s="13">
        <v>3.6883932151898731E-2</v>
      </c>
      <c r="AA37" s="13">
        <v>5.2117296E-2</v>
      </c>
      <c r="AB37" s="13">
        <v>1.0135584607594936E-2</v>
      </c>
      <c r="AC37" s="13">
        <v>1.9897531983797467</v>
      </c>
      <c r="AD37" s="13">
        <v>1217.0078315544304</v>
      </c>
      <c r="AE37" s="13">
        <v>71.200982521518981</v>
      </c>
      <c r="AF37" s="13">
        <v>73.396026288607601</v>
      </c>
      <c r="AG37" s="13">
        <v>11.209116941772152</v>
      </c>
      <c r="AH37" s="13">
        <v>1.5713154835443038E-2</v>
      </c>
      <c r="AI37" s="13">
        <v>4.617988253164557E-3</v>
      </c>
      <c r="AJ37" s="13">
        <v>0.28511579422784811</v>
      </c>
      <c r="AK37" s="13">
        <v>0.90422608951898742</v>
      </c>
      <c r="AL37" s="13">
        <v>0.152693481721519</v>
      </c>
      <c r="AM37" s="13">
        <v>2.0690986329113922E-3</v>
      </c>
      <c r="AN37" s="13">
        <v>3.6883932151898731E-2</v>
      </c>
      <c r="AO37" s="13">
        <v>5.2117296E-2</v>
      </c>
      <c r="AP37" s="13">
        <v>1.0135584607594936E-2</v>
      </c>
      <c r="AQ37" s="13">
        <v>1.9897531983797467</v>
      </c>
      <c r="AR37" s="13">
        <v>1217.0078315544304</v>
      </c>
      <c r="AS37" s="13">
        <v>6.5713154835443044E-2</v>
      </c>
      <c r="AT37" s="13">
        <v>2.4617988253164559E-2</v>
      </c>
      <c r="AU37" s="13">
        <v>0.28511579422784811</v>
      </c>
      <c r="AV37" s="13">
        <v>7.1042260895189875</v>
      </c>
      <c r="AW37" s="13">
        <v>1.552693481721519</v>
      </c>
      <c r="AX37" s="13">
        <v>2.0690986329113922E-3</v>
      </c>
      <c r="AY37" s="13">
        <v>0.39688393215189871</v>
      </c>
      <c r="AZ37" s="13">
        <v>0.642117296</v>
      </c>
      <c r="BA37" s="13">
        <v>6.0135584607594939E-2</v>
      </c>
      <c r="BB37" s="13">
        <v>12.059753198379747</v>
      </c>
      <c r="BC37" s="10"/>
      <c r="BD37" s="10"/>
      <c r="BE37" s="10"/>
      <c r="BF37" s="10"/>
      <c r="BG37" s="10"/>
      <c r="BH37" s="10"/>
      <c r="BI37" s="10"/>
      <c r="BJ37" s="10"/>
      <c r="BK37" s="10"/>
      <c r="BL37" s="10"/>
      <c r="BM37" s="10"/>
      <c r="BN37" s="10"/>
      <c r="BO37" s="10"/>
      <c r="BP37" s="10"/>
      <c r="BQ37" s="10"/>
      <c r="BR37" s="10"/>
      <c r="BS37" s="10"/>
      <c r="BT37" s="10"/>
      <c r="BU37" s="10"/>
      <c r="BV37" s="10"/>
      <c r="BW37" s="10"/>
      <c r="BX37" s="10"/>
      <c r="BY37" s="10"/>
      <c r="BZ37" s="10"/>
      <c r="CA37" s="10"/>
      <c r="CB37" s="10"/>
      <c r="CC37" s="10"/>
      <c r="CD37" s="10"/>
      <c r="CE37" s="10"/>
      <c r="CF37" s="10"/>
      <c r="CG37" s="10"/>
      <c r="CH37" s="10"/>
      <c r="CI37" s="10"/>
      <c r="CJ37" s="10"/>
      <c r="CK37" s="10"/>
      <c r="CL37" s="10"/>
      <c r="CM37" s="10"/>
      <c r="CN37" s="10"/>
      <c r="CO37" s="10"/>
      <c r="CP37" s="10"/>
      <c r="CQ37" s="10"/>
      <c r="CR37" s="10"/>
      <c r="CS37" s="10"/>
      <c r="CT37" s="10"/>
      <c r="CU37" s="10"/>
      <c r="CV37" s="10"/>
      <c r="CW37" s="10"/>
      <c r="CX37" s="10"/>
      <c r="CY37" s="10"/>
      <c r="CZ37" s="10"/>
      <c r="DA37" s="10"/>
      <c r="DB37" s="10"/>
      <c r="DC37" s="10"/>
      <c r="DD37" s="10"/>
      <c r="DE37" s="10"/>
      <c r="DF37" s="10"/>
      <c r="DG37" s="10"/>
      <c r="DH37" s="10"/>
      <c r="DI37" s="10"/>
      <c r="DJ37" s="10"/>
      <c r="DK37" s="10"/>
      <c r="DL37" s="10"/>
      <c r="DM37" s="10"/>
      <c r="DN37" s="10"/>
      <c r="DO37" s="10"/>
      <c r="DP37" s="10"/>
      <c r="DQ37" s="10"/>
      <c r="DR37" s="10"/>
      <c r="DS37" s="10"/>
      <c r="DT37" s="10"/>
      <c r="DU37" s="10"/>
      <c r="DV37" s="10"/>
      <c r="DW37" s="10"/>
      <c r="DX37" s="10"/>
      <c r="DY37" s="10"/>
      <c r="DZ37" s="10"/>
      <c r="EA37" s="10"/>
      <c r="EB37" s="10"/>
      <c r="EC37" s="10"/>
      <c r="ED37" s="10"/>
      <c r="EE37" s="10"/>
      <c r="EF37" s="10"/>
      <c r="EG37" s="10"/>
      <c r="EH37" s="10"/>
      <c r="EI37" s="10"/>
      <c r="EJ37" s="10"/>
      <c r="EK37" s="10"/>
      <c r="EL37" s="10"/>
      <c r="EM37" s="10"/>
      <c r="EN37" s="10"/>
      <c r="EO37" s="10"/>
      <c r="EP37" s="10"/>
      <c r="EQ37" s="10"/>
      <c r="ER37" s="10"/>
      <c r="ES37" s="10"/>
      <c r="ET37" s="10"/>
      <c r="EU37" s="10"/>
      <c r="EV37" s="10"/>
      <c r="EW37" s="10"/>
      <c r="EX37" s="10"/>
      <c r="EY37" s="10"/>
      <c r="EZ37" s="10"/>
      <c r="FA37" s="10"/>
      <c r="FB37" s="10"/>
      <c r="FC37" s="10"/>
      <c r="FD37" s="10"/>
      <c r="FE37" s="10"/>
      <c r="FF37" s="10"/>
      <c r="FG37" s="10"/>
      <c r="FH37" s="10"/>
      <c r="FI37" s="10"/>
      <c r="FJ37" s="10"/>
      <c r="FK37" s="10"/>
      <c r="FL37" s="10"/>
      <c r="FM37" s="10"/>
      <c r="FN37" s="10"/>
      <c r="FO37" s="10"/>
      <c r="FP37" s="10"/>
      <c r="FQ37" s="10"/>
      <c r="FR37" s="10"/>
      <c r="FS37" s="10"/>
      <c r="FT37" s="10"/>
      <c r="FU37" s="10"/>
      <c r="FV37" s="10"/>
      <c r="FW37" s="10"/>
      <c r="FX37" s="10"/>
      <c r="FY37" s="10"/>
      <c r="FZ37" s="10"/>
      <c r="GA37" s="10"/>
      <c r="GB37" s="10"/>
      <c r="GC37" s="10"/>
      <c r="GD37" s="10"/>
      <c r="GE37" s="10"/>
      <c r="GF37" s="10"/>
      <c r="GG37" s="10"/>
      <c r="GH37" s="10"/>
      <c r="GI37" s="10"/>
      <c r="GJ37" s="10"/>
      <c r="GK37" s="10"/>
      <c r="GL37" s="10"/>
      <c r="GM37" s="10"/>
      <c r="GN37" s="10"/>
      <c r="GO37" s="10"/>
      <c r="GP37" s="10"/>
      <c r="GQ37" s="10"/>
      <c r="GR37" s="10"/>
      <c r="GS37" s="10"/>
      <c r="GT37" s="10"/>
      <c r="GU37" s="10"/>
      <c r="GV37" s="10"/>
      <c r="GW37" s="10"/>
      <c r="GX37" s="10"/>
      <c r="GY37" s="10"/>
    </row>
    <row r="38" spans="1:207" s="8" customFormat="1" ht="13.8" thickBot="1">
      <c r="A38" s="12" t="s">
        <v>92</v>
      </c>
      <c r="B38" s="35" t="s">
        <v>241</v>
      </c>
      <c r="C38" s="12" t="s">
        <v>338</v>
      </c>
      <c r="D38" s="36" t="s">
        <v>339</v>
      </c>
      <c r="E38" s="36" t="s">
        <v>340</v>
      </c>
      <c r="F38" s="37">
        <v>5.9</v>
      </c>
      <c r="G38" s="9" t="s">
        <v>331</v>
      </c>
      <c r="H38" s="9" t="s">
        <v>79</v>
      </c>
      <c r="I38" s="52" t="s">
        <v>80</v>
      </c>
      <c r="J38" s="40">
        <v>6</v>
      </c>
      <c r="K38" s="39">
        <v>40786</v>
      </c>
      <c r="L38" s="13">
        <v>69.400000000000006</v>
      </c>
      <c r="M38" s="13">
        <v>69.400000000000006</v>
      </c>
      <c r="N38" s="13">
        <v>3.9522711864406785</v>
      </c>
      <c r="O38" s="27">
        <v>3.95</v>
      </c>
      <c r="P38" s="13">
        <v>18.367999999999999</v>
      </c>
      <c r="Q38" s="13">
        <v>93.842727050847472</v>
      </c>
      <c r="R38" s="13">
        <v>96.735789559322043</v>
      </c>
      <c r="S38" s="13">
        <v>14.773589694915255</v>
      </c>
      <c r="T38" s="13">
        <v>2.0709901016949157E-2</v>
      </c>
      <c r="U38" s="13">
        <v>6.0864976271186458E-3</v>
      </c>
      <c r="V38" s="13">
        <v>0.3757819444067797</v>
      </c>
      <c r="W38" s="13">
        <v>1.1917678535593224</v>
      </c>
      <c r="X38" s="13">
        <v>0.20124964881355936</v>
      </c>
      <c r="Y38" s="13">
        <v>2.7270671186440682E-3</v>
      </c>
      <c r="Z38" s="13">
        <v>4.8612935593220351E-2</v>
      </c>
      <c r="AA38" s="13">
        <v>6.8690473220338985E-2</v>
      </c>
      <c r="AB38" s="13">
        <v>1.3358676610169493E-2</v>
      </c>
      <c r="AC38" s="13">
        <v>2.6224900230508479</v>
      </c>
      <c r="AD38" s="13">
        <v>1604.0134519322037</v>
      </c>
      <c r="AE38" s="13">
        <v>93.842727050847472</v>
      </c>
      <c r="AF38" s="13">
        <v>96.735789559322043</v>
      </c>
      <c r="AG38" s="13">
        <v>14.773589694915255</v>
      </c>
      <c r="AH38" s="13">
        <v>2.0709901016949157E-2</v>
      </c>
      <c r="AI38" s="13">
        <v>6.0864976271186458E-3</v>
      </c>
      <c r="AJ38" s="13">
        <v>0.3757819444067797</v>
      </c>
      <c r="AK38" s="13">
        <v>1.1917678535593224</v>
      </c>
      <c r="AL38" s="13">
        <v>0.20124964881355936</v>
      </c>
      <c r="AM38" s="13">
        <v>2.7270671186440682E-3</v>
      </c>
      <c r="AN38" s="13">
        <v>4.8612935593220351E-2</v>
      </c>
      <c r="AO38" s="13">
        <v>6.8690473220338985E-2</v>
      </c>
      <c r="AP38" s="13">
        <v>1.3358676610169493E-2</v>
      </c>
      <c r="AQ38" s="13">
        <v>2.6224900230508479</v>
      </c>
      <c r="AR38" s="13">
        <v>1604.0134519322037</v>
      </c>
      <c r="AS38" s="13">
        <v>7.0709901016949156E-2</v>
      </c>
      <c r="AT38" s="13">
        <v>5.6086497627118648E-2</v>
      </c>
      <c r="AU38" s="13">
        <v>0.3757819444067797</v>
      </c>
      <c r="AV38" s="13">
        <v>7.501767853559322</v>
      </c>
      <c r="AW38" s="13">
        <v>1.6012496488135592</v>
      </c>
      <c r="AX38" s="13">
        <v>2.7270671186440682E-3</v>
      </c>
      <c r="AY38" s="13">
        <v>0.39861293559322031</v>
      </c>
      <c r="AZ38" s="13">
        <v>0.54869047322033893</v>
      </c>
      <c r="BA38" s="13">
        <v>7.3358676610169496E-2</v>
      </c>
      <c r="BB38" s="13">
        <v>13.742490023050847</v>
      </c>
      <c r="BC38" s="10"/>
      <c r="BD38" s="10"/>
      <c r="BE38" s="10"/>
      <c r="BF38" s="10"/>
      <c r="BG38" s="10"/>
      <c r="BH38" s="10"/>
      <c r="BI38" s="10"/>
      <c r="BJ38" s="10"/>
      <c r="BK38" s="10"/>
      <c r="BL38" s="10"/>
      <c r="BM38" s="10"/>
      <c r="BN38" s="10"/>
      <c r="BO38" s="10"/>
      <c r="BP38" s="10"/>
      <c r="BQ38" s="10"/>
      <c r="BR38" s="10"/>
      <c r="BS38" s="10"/>
      <c r="BT38" s="10"/>
      <c r="BU38" s="10"/>
      <c r="BV38" s="10"/>
      <c r="BW38" s="10"/>
      <c r="BX38" s="10"/>
      <c r="BY38" s="10"/>
      <c r="BZ38" s="10"/>
      <c r="CA38" s="10"/>
      <c r="CB38" s="10"/>
      <c r="CC38" s="10"/>
      <c r="CD38" s="10"/>
      <c r="CE38" s="10"/>
      <c r="CF38" s="10"/>
      <c r="CG38" s="10"/>
      <c r="CH38" s="10"/>
      <c r="CI38" s="10"/>
      <c r="CJ38" s="10"/>
      <c r="CK38" s="10"/>
      <c r="CL38" s="10"/>
      <c r="CM38" s="10"/>
      <c r="CN38" s="10"/>
      <c r="CO38" s="10"/>
      <c r="CP38" s="10"/>
      <c r="CQ38" s="10"/>
      <c r="CR38" s="10"/>
      <c r="CS38" s="10"/>
      <c r="CT38" s="10"/>
      <c r="CU38" s="10"/>
      <c r="CV38" s="10"/>
      <c r="CW38" s="10"/>
      <c r="CX38" s="10"/>
      <c r="CY38" s="10"/>
      <c r="CZ38" s="10"/>
      <c r="DA38" s="10"/>
      <c r="DB38" s="10"/>
      <c r="DC38" s="10"/>
      <c r="DD38" s="10"/>
      <c r="DE38" s="10"/>
      <c r="DF38" s="10"/>
      <c r="DG38" s="10"/>
      <c r="DH38" s="10"/>
      <c r="DI38" s="10"/>
      <c r="DJ38" s="10"/>
      <c r="DK38" s="10"/>
      <c r="DL38" s="10"/>
      <c r="DM38" s="10"/>
      <c r="DN38" s="10"/>
      <c r="DO38" s="10"/>
      <c r="DP38" s="10"/>
      <c r="DQ38" s="10"/>
      <c r="DR38" s="10"/>
      <c r="DS38" s="10"/>
      <c r="DT38" s="10"/>
      <c r="DU38" s="10"/>
      <c r="DV38" s="10"/>
      <c r="DW38" s="10"/>
      <c r="DX38" s="10"/>
      <c r="DY38" s="10"/>
      <c r="DZ38" s="10"/>
      <c r="EA38" s="10"/>
      <c r="EB38" s="10"/>
      <c r="EC38" s="10"/>
      <c r="ED38" s="10"/>
      <c r="EE38" s="10"/>
      <c r="EF38" s="10"/>
      <c r="EG38" s="10"/>
      <c r="EH38" s="10"/>
      <c r="EI38" s="10"/>
      <c r="EJ38" s="10"/>
      <c r="EK38" s="10"/>
      <c r="EL38" s="10"/>
      <c r="EM38" s="10"/>
      <c r="EN38" s="10"/>
      <c r="EO38" s="10"/>
      <c r="EP38" s="10"/>
      <c r="EQ38" s="10"/>
      <c r="ER38" s="10"/>
      <c r="ES38" s="10"/>
      <c r="ET38" s="10"/>
      <c r="EU38" s="10"/>
      <c r="EV38" s="10"/>
      <c r="EW38" s="10"/>
      <c r="EX38" s="10"/>
      <c r="EY38" s="10"/>
      <c r="EZ38" s="10"/>
      <c r="FA38" s="10"/>
      <c r="FB38" s="10"/>
      <c r="FC38" s="10"/>
      <c r="FD38" s="10"/>
      <c r="FE38" s="10"/>
      <c r="FF38" s="10"/>
      <c r="FG38" s="10"/>
      <c r="FH38" s="10"/>
      <c r="FI38" s="10"/>
      <c r="FJ38" s="10"/>
      <c r="FK38" s="10"/>
      <c r="FL38" s="10"/>
      <c r="FM38" s="10"/>
      <c r="FN38" s="10"/>
      <c r="FO38" s="10"/>
      <c r="FP38" s="10"/>
      <c r="FQ38" s="10"/>
      <c r="FR38" s="10"/>
      <c r="FS38" s="10"/>
      <c r="FT38" s="10"/>
      <c r="FU38" s="10"/>
      <c r="FV38" s="10"/>
      <c r="FW38" s="10"/>
      <c r="FX38" s="10"/>
      <c r="FY38" s="10"/>
      <c r="FZ38" s="10"/>
      <c r="GA38" s="10"/>
      <c r="GB38" s="10"/>
      <c r="GC38" s="10"/>
      <c r="GD38" s="10"/>
      <c r="GE38" s="10"/>
      <c r="GF38" s="10"/>
      <c r="GG38" s="10"/>
      <c r="GH38" s="10"/>
      <c r="GI38" s="10"/>
      <c r="GJ38" s="10"/>
      <c r="GK38" s="10"/>
      <c r="GL38" s="10"/>
      <c r="GM38" s="10"/>
      <c r="GN38" s="10"/>
      <c r="GO38" s="10"/>
      <c r="GP38" s="10"/>
      <c r="GQ38" s="10"/>
      <c r="GR38" s="10"/>
      <c r="GS38" s="10"/>
      <c r="GT38" s="10"/>
      <c r="GU38" s="10"/>
      <c r="GV38" s="10"/>
      <c r="GW38" s="10"/>
      <c r="GX38" s="10"/>
      <c r="GY38" s="10"/>
    </row>
    <row r="39" spans="1:207" s="8" customFormat="1" ht="13.8" thickBot="1">
      <c r="A39" s="12" t="s">
        <v>92</v>
      </c>
      <c r="B39" s="35" t="s">
        <v>242</v>
      </c>
      <c r="C39" s="12" t="s">
        <v>338</v>
      </c>
      <c r="D39" s="36" t="s">
        <v>339</v>
      </c>
      <c r="E39" s="36" t="s">
        <v>340</v>
      </c>
      <c r="F39" s="37">
        <v>4.0999999999999996</v>
      </c>
      <c r="G39" s="9" t="s">
        <v>331</v>
      </c>
      <c r="H39" s="9" t="s">
        <v>79</v>
      </c>
      <c r="I39" s="52" t="s">
        <v>80</v>
      </c>
      <c r="J39" s="40">
        <v>6.5</v>
      </c>
      <c r="K39" s="39">
        <v>40786</v>
      </c>
      <c r="L39" s="13">
        <v>45.56</v>
      </c>
      <c r="M39" s="13">
        <v>45.56</v>
      </c>
      <c r="N39" s="13">
        <v>3.7336975609756102</v>
      </c>
      <c r="O39" s="27">
        <v>3.73</v>
      </c>
      <c r="P39" s="13">
        <v>12.610000000000001</v>
      </c>
      <c r="Q39" s="13">
        <v>88.652914887804883</v>
      </c>
      <c r="R39" s="13">
        <v>91.385981502439037</v>
      </c>
      <c r="S39" s="13">
        <v>13.956561482926832</v>
      </c>
      <c r="T39" s="13">
        <v>1.9564575219512201E-2</v>
      </c>
      <c r="U39" s="13">
        <v>5.7498942439024401E-3</v>
      </c>
      <c r="V39" s="13">
        <v>0.35499996409756102</v>
      </c>
      <c r="W39" s="13">
        <v>1.1258591625365855</v>
      </c>
      <c r="X39" s="13">
        <v>0.19011987980487807</v>
      </c>
      <c r="Y39" s="13">
        <v>2.5762513170731714E-3</v>
      </c>
      <c r="Z39" s="13">
        <v>4.5924480000000011E-2</v>
      </c>
      <c r="AA39" s="13">
        <v>6.4891663609756109E-2</v>
      </c>
      <c r="AB39" s="13">
        <v>1.2619897756097561E-2</v>
      </c>
      <c r="AC39" s="13">
        <v>2.4774576796097563</v>
      </c>
      <c r="AD39" s="13">
        <v>1515.3062203317074</v>
      </c>
      <c r="AE39" s="13">
        <v>88.652914887804883</v>
      </c>
      <c r="AF39" s="13">
        <v>91.385981502439037</v>
      </c>
      <c r="AG39" s="13">
        <v>13.956561482926832</v>
      </c>
      <c r="AH39" s="13">
        <v>1.9564575219512201E-2</v>
      </c>
      <c r="AI39" s="13">
        <v>5.7498942439024401E-3</v>
      </c>
      <c r="AJ39" s="13">
        <v>0.35499996409756102</v>
      </c>
      <c r="AK39" s="13">
        <v>1.1258591625365855</v>
      </c>
      <c r="AL39" s="13">
        <v>0.19011987980487807</v>
      </c>
      <c r="AM39" s="13">
        <v>2.5762513170731714E-3</v>
      </c>
      <c r="AN39" s="13">
        <v>4.5924480000000011E-2</v>
      </c>
      <c r="AO39" s="13">
        <v>6.4891663609756109E-2</v>
      </c>
      <c r="AP39" s="13">
        <v>1.2619897756097561E-2</v>
      </c>
      <c r="AQ39" s="13">
        <v>2.4774576796097563</v>
      </c>
      <c r="AR39" s="13">
        <v>1515.3062203317074</v>
      </c>
      <c r="AS39" s="13">
        <v>4.95645752195122E-2</v>
      </c>
      <c r="AT39" s="13">
        <v>3.5749894243902437E-2</v>
      </c>
      <c r="AU39" s="13">
        <v>0.35499996409756102</v>
      </c>
      <c r="AV39" s="13">
        <v>4.7358591625365856</v>
      </c>
      <c r="AW39" s="13">
        <v>0.99011987980487814</v>
      </c>
      <c r="AX39" s="13">
        <v>2.5762513170731714E-3</v>
      </c>
      <c r="AY39" s="13">
        <v>0.24592448000000003</v>
      </c>
      <c r="AZ39" s="13">
        <v>0.34489166360975615</v>
      </c>
      <c r="BA39" s="13">
        <v>4.2619897756097563E-2</v>
      </c>
      <c r="BB39" s="13">
        <v>8.907457679609756</v>
      </c>
      <c r="BC39" s="10"/>
      <c r="BD39" s="10"/>
      <c r="BE39" s="10"/>
      <c r="BF39" s="10"/>
      <c r="BG39" s="10"/>
      <c r="BH39" s="10"/>
      <c r="BI39" s="10"/>
      <c r="BJ39" s="10"/>
      <c r="BK39" s="10"/>
      <c r="BL39" s="10"/>
      <c r="BM39" s="10"/>
      <c r="BN39" s="10"/>
      <c r="BO39" s="10"/>
      <c r="BP39" s="10"/>
      <c r="BQ39" s="10"/>
      <c r="BR39" s="10"/>
      <c r="BS39" s="10"/>
      <c r="BT39" s="10"/>
      <c r="BU39" s="10"/>
      <c r="BV39" s="10"/>
      <c r="BW39" s="10"/>
      <c r="BX39" s="10"/>
      <c r="BY39" s="10"/>
      <c r="BZ39" s="10"/>
      <c r="CA39" s="10"/>
      <c r="CB39" s="10"/>
      <c r="CC39" s="10"/>
      <c r="CD39" s="10"/>
      <c r="CE39" s="10"/>
      <c r="CF39" s="10"/>
      <c r="CG39" s="10"/>
      <c r="CH39" s="10"/>
      <c r="CI39" s="10"/>
      <c r="CJ39" s="10"/>
      <c r="CK39" s="10"/>
      <c r="CL39" s="10"/>
      <c r="CM39" s="10"/>
      <c r="CN39" s="10"/>
      <c r="CO39" s="10"/>
      <c r="CP39" s="10"/>
      <c r="CQ39" s="10"/>
      <c r="CR39" s="10"/>
      <c r="CS39" s="10"/>
      <c r="CT39" s="10"/>
      <c r="CU39" s="10"/>
      <c r="CV39" s="10"/>
      <c r="CW39" s="10"/>
      <c r="CX39" s="10"/>
      <c r="CY39" s="10"/>
      <c r="CZ39" s="10"/>
      <c r="DA39" s="10"/>
      <c r="DB39" s="10"/>
      <c r="DC39" s="10"/>
      <c r="DD39" s="10"/>
      <c r="DE39" s="10"/>
      <c r="DF39" s="10"/>
      <c r="DG39" s="10"/>
      <c r="DH39" s="10"/>
      <c r="DI39" s="10"/>
      <c r="DJ39" s="10"/>
      <c r="DK39" s="10"/>
      <c r="DL39" s="10"/>
      <c r="DM39" s="10"/>
      <c r="DN39" s="10"/>
      <c r="DO39" s="10"/>
      <c r="DP39" s="10"/>
      <c r="DQ39" s="10"/>
      <c r="DR39" s="10"/>
      <c r="DS39" s="10"/>
      <c r="DT39" s="10"/>
      <c r="DU39" s="10"/>
      <c r="DV39" s="10"/>
      <c r="DW39" s="10"/>
      <c r="DX39" s="10"/>
      <c r="DY39" s="10"/>
      <c r="DZ39" s="10"/>
      <c r="EA39" s="10"/>
      <c r="EB39" s="10"/>
      <c r="EC39" s="10"/>
      <c r="ED39" s="10"/>
      <c r="EE39" s="10"/>
      <c r="EF39" s="10"/>
      <c r="EG39" s="10"/>
      <c r="EH39" s="10"/>
      <c r="EI39" s="10"/>
      <c r="EJ39" s="10"/>
      <c r="EK39" s="10"/>
      <c r="EL39" s="10"/>
      <c r="EM39" s="10"/>
      <c r="EN39" s="10"/>
      <c r="EO39" s="10"/>
      <c r="EP39" s="10"/>
      <c r="EQ39" s="10"/>
      <c r="ER39" s="10"/>
      <c r="ES39" s="10"/>
      <c r="ET39" s="10"/>
      <c r="EU39" s="10"/>
      <c r="EV39" s="10"/>
      <c r="EW39" s="10"/>
      <c r="EX39" s="10"/>
      <c r="EY39" s="10"/>
      <c r="EZ39" s="10"/>
      <c r="FA39" s="10"/>
      <c r="FB39" s="10"/>
      <c r="FC39" s="10"/>
      <c r="FD39" s="10"/>
      <c r="FE39" s="10"/>
      <c r="FF39" s="10"/>
      <c r="FG39" s="10"/>
      <c r="FH39" s="10"/>
      <c r="FI39" s="10"/>
      <c r="FJ39" s="10"/>
      <c r="FK39" s="10"/>
      <c r="FL39" s="10"/>
      <c r="FM39" s="10"/>
      <c r="FN39" s="10"/>
      <c r="FO39" s="10"/>
      <c r="FP39" s="10"/>
      <c r="FQ39" s="10"/>
      <c r="FR39" s="10"/>
      <c r="FS39" s="10"/>
      <c r="FT39" s="10"/>
      <c r="FU39" s="10"/>
      <c r="FV39" s="10"/>
      <c r="FW39" s="10"/>
      <c r="FX39" s="10"/>
      <c r="FY39" s="10"/>
      <c r="FZ39" s="10"/>
      <c r="GA39" s="10"/>
      <c r="GB39" s="10"/>
      <c r="GC39" s="10"/>
      <c r="GD39" s="10"/>
      <c r="GE39" s="10"/>
      <c r="GF39" s="10"/>
      <c r="GG39" s="10"/>
      <c r="GH39" s="10"/>
      <c r="GI39" s="10"/>
      <c r="GJ39" s="10"/>
      <c r="GK39" s="10"/>
      <c r="GL39" s="10"/>
      <c r="GM39" s="10"/>
      <c r="GN39" s="10"/>
      <c r="GO39" s="10"/>
      <c r="GP39" s="10"/>
      <c r="GQ39" s="10"/>
      <c r="GR39" s="10"/>
      <c r="GS39" s="10"/>
      <c r="GT39" s="10"/>
      <c r="GU39" s="10"/>
      <c r="GV39" s="10"/>
      <c r="GW39" s="10"/>
      <c r="GX39" s="10"/>
      <c r="GY39" s="10"/>
    </row>
    <row r="40" spans="1:207" s="8" customFormat="1" ht="13.8" thickBot="1">
      <c r="A40" s="12" t="s">
        <v>92</v>
      </c>
      <c r="B40" s="35" t="s">
        <v>198</v>
      </c>
      <c r="C40" s="12" t="s">
        <v>342</v>
      </c>
      <c r="D40" s="36" t="s">
        <v>343</v>
      </c>
      <c r="E40" s="36" t="s">
        <v>344</v>
      </c>
      <c r="F40" s="37">
        <v>22.4</v>
      </c>
      <c r="G40" s="9" t="s">
        <v>331</v>
      </c>
      <c r="H40" s="9" t="s">
        <v>79</v>
      </c>
      <c r="I40" s="52" t="s">
        <v>80</v>
      </c>
      <c r="J40" s="40">
        <v>5.8</v>
      </c>
      <c r="K40" s="39">
        <v>40786</v>
      </c>
      <c r="L40" s="13">
        <v>210.09</v>
      </c>
      <c r="M40" s="13">
        <v>403.52</v>
      </c>
      <c r="N40" s="13">
        <v>3.0839662946428574</v>
      </c>
      <c r="O40" s="27">
        <v>5.56</v>
      </c>
      <c r="P40" s="13">
        <v>5.56</v>
      </c>
      <c r="Q40" s="13">
        <v>71.715669309375016</v>
      </c>
      <c r="R40" s="13">
        <v>79.856510067857172</v>
      </c>
      <c r="S40" s="13">
        <v>11.372294542857144</v>
      </c>
      <c r="T40" s="13">
        <v>1.6709399343750004E-2</v>
      </c>
      <c r="U40" s="13">
        <v>4.9343745223214301E-3</v>
      </c>
      <c r="V40" s="13">
        <v>0.2735139406517858</v>
      </c>
      <c r="W40" s="13">
        <v>0.9631528370892859</v>
      </c>
      <c r="X40" s="13">
        <v>0.14692052673660719</v>
      </c>
      <c r="Y40" s="13">
        <v>2.3274614866071433E-3</v>
      </c>
      <c r="Z40" s="13">
        <v>3.7516385959821437E-2</v>
      </c>
      <c r="AA40" s="13">
        <v>5.2986301656250005E-2</v>
      </c>
      <c r="AB40" s="13">
        <v>1.266773652232143E-2</v>
      </c>
      <c r="AC40" s="13">
        <v>2.085216295125</v>
      </c>
      <c r="AD40" s="13">
        <v>1330.0818155321431</v>
      </c>
      <c r="AE40" s="13">
        <v>128.27128299348215</v>
      </c>
      <c r="AF40" s="13">
        <v>158.73441719857146</v>
      </c>
      <c r="AG40" s="13">
        <v>20.989909429285717</v>
      </c>
      <c r="AH40" s="13">
        <v>3.3902381600000003E-2</v>
      </c>
      <c r="AI40" s="13">
        <v>1.2595999520535715E-2</v>
      </c>
      <c r="AJ40" s="13">
        <v>0.41956707365357149</v>
      </c>
      <c r="AK40" s="13">
        <v>2.3314733491633932</v>
      </c>
      <c r="AL40" s="13">
        <v>0.25317957766875004</v>
      </c>
      <c r="AM40" s="13">
        <v>5.9086471875000011E-3</v>
      </c>
      <c r="AN40" s="13">
        <v>6.1461200666964297E-2</v>
      </c>
      <c r="AO40" s="13">
        <v>0.11426857768482143</v>
      </c>
      <c r="AP40" s="13">
        <v>2.6959924096428577E-2</v>
      </c>
      <c r="AQ40" s="13">
        <v>3.9519682633919642</v>
      </c>
      <c r="AR40" s="13">
        <v>2677.7688863139288</v>
      </c>
      <c r="AS40" s="13">
        <v>3.3902381600000003E-2</v>
      </c>
      <c r="AT40" s="13">
        <v>1.2595999520535715E-2</v>
      </c>
      <c r="AU40" s="13">
        <v>0.41956707365357149</v>
      </c>
      <c r="AV40" s="13">
        <v>2.3314733491633932</v>
      </c>
      <c r="AW40" s="13">
        <v>0.25317957766875004</v>
      </c>
      <c r="AX40" s="13">
        <v>5.9086471875000011E-3</v>
      </c>
      <c r="AY40" s="13">
        <v>6.1461200666964297E-2</v>
      </c>
      <c r="AZ40" s="13">
        <v>0.11426857768482143</v>
      </c>
      <c r="BA40" s="13">
        <v>2.6959924096428577E-2</v>
      </c>
      <c r="BB40" s="13">
        <v>3.9519682633919642</v>
      </c>
      <c r="BC40" s="10"/>
      <c r="BD40" s="10"/>
      <c r="BE40" s="10"/>
      <c r="BF40" s="10"/>
      <c r="BG40" s="10"/>
      <c r="BH40" s="10"/>
      <c r="BI40" s="10"/>
      <c r="BJ40" s="10"/>
      <c r="BK40" s="10"/>
      <c r="BL40" s="10"/>
      <c r="BM40" s="10"/>
      <c r="BN40" s="10"/>
      <c r="BO40" s="10"/>
      <c r="BP40" s="10"/>
      <c r="BQ40" s="10"/>
      <c r="BR40" s="10"/>
      <c r="BS40" s="10"/>
      <c r="BT40" s="10"/>
      <c r="BU40" s="10"/>
      <c r="BV40" s="10"/>
      <c r="BW40" s="10"/>
      <c r="BX40" s="10"/>
      <c r="BY40" s="10"/>
      <c r="BZ40" s="10"/>
      <c r="CA40" s="10"/>
      <c r="CB40" s="10"/>
      <c r="CC40" s="10"/>
      <c r="CD40" s="10"/>
      <c r="CE40" s="10"/>
      <c r="CF40" s="10"/>
      <c r="CG40" s="10"/>
      <c r="CH40" s="10"/>
      <c r="CI40" s="10"/>
      <c r="CJ40" s="10"/>
      <c r="CK40" s="10"/>
      <c r="CL40" s="10"/>
      <c r="CM40" s="10"/>
      <c r="CN40" s="10"/>
      <c r="CO40" s="10"/>
      <c r="CP40" s="10"/>
      <c r="CQ40" s="10"/>
      <c r="CR40" s="10"/>
      <c r="CS40" s="10"/>
      <c r="CT40" s="10"/>
      <c r="CU40" s="10"/>
      <c r="CV40" s="10"/>
      <c r="CW40" s="10"/>
      <c r="CX40" s="10"/>
      <c r="CY40" s="10"/>
      <c r="CZ40" s="10"/>
      <c r="DA40" s="10"/>
      <c r="DB40" s="10"/>
      <c r="DC40" s="10"/>
      <c r="DD40" s="10"/>
      <c r="DE40" s="10"/>
      <c r="DF40" s="10"/>
      <c r="DG40" s="10"/>
      <c r="DH40" s="10"/>
      <c r="DI40" s="10"/>
      <c r="DJ40" s="10"/>
      <c r="DK40" s="10"/>
      <c r="DL40" s="10"/>
      <c r="DM40" s="10"/>
      <c r="DN40" s="10"/>
      <c r="DO40" s="10"/>
      <c r="DP40" s="10"/>
      <c r="DQ40" s="10"/>
      <c r="DR40" s="10"/>
      <c r="DS40" s="10"/>
      <c r="DT40" s="10"/>
      <c r="DU40" s="10"/>
      <c r="DV40" s="10"/>
      <c r="DW40" s="10"/>
      <c r="DX40" s="10"/>
      <c r="DY40" s="10"/>
      <c r="DZ40" s="10"/>
      <c r="EA40" s="10"/>
      <c r="EB40" s="10"/>
      <c r="EC40" s="10"/>
      <c r="ED40" s="10"/>
      <c r="EE40" s="10"/>
      <c r="EF40" s="10"/>
      <c r="EG40" s="10"/>
      <c r="EH40" s="10"/>
      <c r="EI40" s="10"/>
      <c r="EJ40" s="10"/>
      <c r="EK40" s="10"/>
      <c r="EL40" s="10"/>
      <c r="EM40" s="10"/>
      <c r="EN40" s="10"/>
      <c r="EO40" s="10"/>
      <c r="EP40" s="10"/>
      <c r="EQ40" s="10"/>
      <c r="ER40" s="10"/>
      <c r="ES40" s="10"/>
      <c r="ET40" s="10"/>
      <c r="EU40" s="10"/>
      <c r="EV40" s="10"/>
      <c r="EW40" s="10"/>
      <c r="EX40" s="10"/>
      <c r="EY40" s="10"/>
      <c r="EZ40" s="10"/>
      <c r="FA40" s="10"/>
      <c r="FB40" s="10"/>
      <c r="FC40" s="10"/>
      <c r="FD40" s="10"/>
      <c r="FE40" s="10"/>
      <c r="FF40" s="10"/>
      <c r="FG40" s="10"/>
      <c r="FH40" s="10"/>
      <c r="FI40" s="10"/>
      <c r="FJ40" s="10"/>
      <c r="FK40" s="10"/>
      <c r="FL40" s="10"/>
      <c r="FM40" s="10"/>
      <c r="FN40" s="10"/>
      <c r="FO40" s="10"/>
      <c r="FP40" s="10"/>
      <c r="FQ40" s="10"/>
      <c r="FR40" s="10"/>
      <c r="FS40" s="10"/>
      <c r="FT40" s="10"/>
      <c r="FU40" s="10"/>
      <c r="FV40" s="10"/>
      <c r="FW40" s="10"/>
      <c r="FX40" s="10"/>
      <c r="FY40" s="10"/>
      <c r="FZ40" s="10"/>
      <c r="GA40" s="10"/>
      <c r="GB40" s="10"/>
      <c r="GC40" s="10"/>
      <c r="GD40" s="10"/>
      <c r="GE40" s="10"/>
      <c r="GF40" s="10"/>
      <c r="GG40" s="10"/>
      <c r="GH40" s="10"/>
      <c r="GI40" s="10"/>
      <c r="GJ40" s="10"/>
      <c r="GK40" s="10"/>
      <c r="GL40" s="10"/>
      <c r="GM40" s="10"/>
      <c r="GN40" s="10"/>
      <c r="GO40" s="10"/>
      <c r="GP40" s="10"/>
      <c r="GQ40" s="10"/>
      <c r="GR40" s="10"/>
      <c r="GS40" s="10"/>
      <c r="GT40" s="10"/>
      <c r="GU40" s="10"/>
      <c r="GV40" s="10"/>
      <c r="GW40" s="10"/>
      <c r="GX40" s="10"/>
      <c r="GY40" s="10"/>
    </row>
    <row r="41" spans="1:207" s="8" customFormat="1" ht="13.8" thickBot="1">
      <c r="A41" s="12" t="s">
        <v>92</v>
      </c>
      <c r="B41" s="35" t="s">
        <v>243</v>
      </c>
      <c r="C41" s="12" t="s">
        <v>345</v>
      </c>
      <c r="D41" s="36" t="s">
        <v>346</v>
      </c>
      <c r="E41" s="36" t="s">
        <v>347</v>
      </c>
      <c r="F41" s="37">
        <v>16.5</v>
      </c>
      <c r="G41" s="9" t="s">
        <v>331</v>
      </c>
      <c r="H41" s="9" t="s">
        <v>79</v>
      </c>
      <c r="I41" s="52" t="s">
        <v>80</v>
      </c>
      <c r="J41" s="40">
        <v>5.6</v>
      </c>
      <c r="K41" s="39">
        <v>40786</v>
      </c>
      <c r="L41" s="13">
        <v>208.76</v>
      </c>
      <c r="M41" s="13">
        <v>208.76</v>
      </c>
      <c r="N41" s="13">
        <v>3.8442154545454548</v>
      </c>
      <c r="O41" s="27">
        <v>3.84</v>
      </c>
      <c r="P41" s="13">
        <v>3.84</v>
      </c>
      <c r="Q41" s="13">
        <v>89.022561390363649</v>
      </c>
      <c r="R41" s="13">
        <v>106.87802272</v>
      </c>
      <c r="S41" s="13">
        <v>14.737130087272728</v>
      </c>
      <c r="T41" s="13">
        <v>2.3983336254545455E-2</v>
      </c>
      <c r="U41" s="13">
        <v>9.5964562545454556E-3</v>
      </c>
      <c r="V41" s="13">
        <v>0.30223112450909095</v>
      </c>
      <c r="W41" s="13">
        <v>1.8406137448</v>
      </c>
      <c r="X41" s="13">
        <v>0.19400405030909093</v>
      </c>
      <c r="Y41" s="13">
        <v>4.4884978145454547E-3</v>
      </c>
      <c r="Z41" s="13">
        <v>3.8615393000000012E-2</v>
      </c>
      <c r="AA41" s="13">
        <v>8.8731038600000006E-2</v>
      </c>
      <c r="AB41" s="13">
        <v>1.7364841145454547E-2</v>
      </c>
      <c r="AC41" s="13">
        <v>2.7536414991636362</v>
      </c>
      <c r="AD41" s="13">
        <v>1722.6732382836362</v>
      </c>
      <c r="AE41" s="13">
        <v>89.022561390363649</v>
      </c>
      <c r="AF41" s="13">
        <v>106.87802272</v>
      </c>
      <c r="AG41" s="13">
        <v>14.737130087272728</v>
      </c>
      <c r="AH41" s="13">
        <v>2.3983336254545455E-2</v>
      </c>
      <c r="AI41" s="13">
        <v>9.5964562545454556E-3</v>
      </c>
      <c r="AJ41" s="13">
        <v>0.30223112450909095</v>
      </c>
      <c r="AK41" s="13">
        <v>1.8406137448</v>
      </c>
      <c r="AL41" s="13">
        <v>0.19400405030909093</v>
      </c>
      <c r="AM41" s="13">
        <v>4.4884978145454547E-3</v>
      </c>
      <c r="AN41" s="13">
        <v>3.8615393000000012E-2</v>
      </c>
      <c r="AO41" s="13">
        <v>8.8731038600000006E-2</v>
      </c>
      <c r="AP41" s="13">
        <v>1.7364841145454547E-2</v>
      </c>
      <c r="AQ41" s="13">
        <v>2.7536414991636362</v>
      </c>
      <c r="AR41" s="13">
        <v>1722.6732382836362</v>
      </c>
      <c r="AS41" s="13">
        <v>2.3983336254545455E-2</v>
      </c>
      <c r="AT41" s="13">
        <v>9.5964562545454556E-3</v>
      </c>
      <c r="AU41" s="13">
        <v>0.30223112450909095</v>
      </c>
      <c r="AV41" s="13">
        <v>1.8406137448</v>
      </c>
      <c r="AW41" s="13">
        <v>0.19400405030909093</v>
      </c>
      <c r="AX41" s="13">
        <v>4.4884978145454547E-3</v>
      </c>
      <c r="AY41" s="13">
        <v>3.8615393000000012E-2</v>
      </c>
      <c r="AZ41" s="13">
        <v>8.8731038600000006E-2</v>
      </c>
      <c r="BA41" s="13">
        <v>1.7364841145454547E-2</v>
      </c>
      <c r="BB41" s="13">
        <v>2.7536414991636362</v>
      </c>
      <c r="BC41" s="10"/>
      <c r="BD41" s="10"/>
      <c r="BE41" s="10"/>
      <c r="BF41" s="10"/>
      <c r="BG41" s="10"/>
      <c r="BH41" s="10"/>
      <c r="BI41" s="10"/>
      <c r="BJ41" s="10"/>
      <c r="BK41" s="10"/>
      <c r="BL41" s="10"/>
      <c r="BM41" s="10"/>
      <c r="BN41" s="10"/>
      <c r="BO41" s="10"/>
      <c r="BP41" s="10"/>
      <c r="BQ41" s="10"/>
      <c r="BR41" s="10"/>
      <c r="BS41" s="10"/>
      <c r="BT41" s="10"/>
      <c r="BU41" s="10"/>
      <c r="BV41" s="10"/>
      <c r="BW41" s="10"/>
      <c r="BX41" s="10"/>
      <c r="BY41" s="10"/>
      <c r="BZ41" s="10"/>
      <c r="CA41" s="10"/>
      <c r="CB41" s="10"/>
      <c r="CC41" s="10"/>
      <c r="CD41" s="10"/>
      <c r="CE41" s="10"/>
      <c r="CF41" s="10"/>
      <c r="CG41" s="10"/>
      <c r="CH41" s="10"/>
      <c r="CI41" s="10"/>
      <c r="CJ41" s="10"/>
      <c r="CK41" s="10"/>
      <c r="CL41" s="10"/>
      <c r="CM41" s="10"/>
      <c r="CN41" s="10"/>
      <c r="CO41" s="10"/>
      <c r="CP41" s="10"/>
      <c r="CQ41" s="10"/>
      <c r="CR41" s="10"/>
      <c r="CS41" s="10"/>
      <c r="CT41" s="10"/>
      <c r="CU41" s="10"/>
      <c r="CV41" s="10"/>
      <c r="CW41" s="10"/>
      <c r="CX41" s="10"/>
      <c r="CY41" s="10"/>
      <c r="CZ41" s="10"/>
      <c r="DA41" s="10"/>
      <c r="DB41" s="10"/>
      <c r="DC41" s="10"/>
      <c r="DD41" s="10"/>
      <c r="DE41" s="10"/>
      <c r="DF41" s="10"/>
      <c r="DG41" s="10"/>
      <c r="DH41" s="10"/>
      <c r="DI41" s="10"/>
      <c r="DJ41" s="10"/>
      <c r="DK41" s="10"/>
      <c r="DL41" s="10"/>
      <c r="DM41" s="10"/>
      <c r="DN41" s="10"/>
      <c r="DO41" s="10"/>
      <c r="DP41" s="10"/>
      <c r="DQ41" s="10"/>
      <c r="DR41" s="10"/>
      <c r="DS41" s="10"/>
      <c r="DT41" s="10"/>
      <c r="DU41" s="10"/>
      <c r="DV41" s="10"/>
      <c r="DW41" s="10"/>
      <c r="DX41" s="10"/>
      <c r="DY41" s="10"/>
      <c r="DZ41" s="10"/>
      <c r="EA41" s="10"/>
      <c r="EB41" s="10"/>
      <c r="EC41" s="10"/>
      <c r="ED41" s="10"/>
      <c r="EE41" s="10"/>
      <c r="EF41" s="10"/>
      <c r="EG41" s="10"/>
      <c r="EH41" s="10"/>
      <c r="EI41" s="10"/>
      <c r="EJ41" s="10"/>
      <c r="EK41" s="10"/>
      <c r="EL41" s="10"/>
      <c r="EM41" s="10"/>
      <c r="EN41" s="10"/>
      <c r="EO41" s="10"/>
      <c r="EP41" s="10"/>
      <c r="EQ41" s="10"/>
      <c r="ER41" s="10"/>
      <c r="ES41" s="10"/>
      <c r="ET41" s="10"/>
      <c r="EU41" s="10"/>
      <c r="EV41" s="10"/>
      <c r="EW41" s="10"/>
      <c r="EX41" s="10"/>
      <c r="EY41" s="10"/>
      <c r="EZ41" s="10"/>
      <c r="FA41" s="10"/>
      <c r="FB41" s="10"/>
      <c r="FC41" s="10"/>
      <c r="FD41" s="10"/>
      <c r="FE41" s="10"/>
      <c r="FF41" s="10"/>
      <c r="FG41" s="10"/>
      <c r="FH41" s="10"/>
      <c r="FI41" s="10"/>
      <c r="FJ41" s="10"/>
      <c r="FK41" s="10"/>
      <c r="FL41" s="10"/>
      <c r="FM41" s="10"/>
      <c r="FN41" s="10"/>
      <c r="FO41" s="10"/>
      <c r="FP41" s="10"/>
      <c r="FQ41" s="10"/>
      <c r="FR41" s="10"/>
      <c r="FS41" s="10"/>
      <c r="FT41" s="10"/>
      <c r="FU41" s="10"/>
      <c r="FV41" s="10"/>
      <c r="FW41" s="10"/>
      <c r="FX41" s="10"/>
      <c r="FY41" s="10"/>
      <c r="FZ41" s="10"/>
      <c r="GA41" s="10"/>
      <c r="GB41" s="10"/>
      <c r="GC41" s="10"/>
      <c r="GD41" s="10"/>
      <c r="GE41" s="10"/>
      <c r="GF41" s="10"/>
      <c r="GG41" s="10"/>
      <c r="GH41" s="10"/>
      <c r="GI41" s="10"/>
      <c r="GJ41" s="10"/>
      <c r="GK41" s="10"/>
      <c r="GL41" s="10"/>
      <c r="GM41" s="10"/>
      <c r="GN41" s="10"/>
      <c r="GO41" s="10"/>
      <c r="GP41" s="10"/>
      <c r="GQ41" s="10"/>
      <c r="GR41" s="10"/>
      <c r="GS41" s="10"/>
      <c r="GT41" s="10"/>
      <c r="GU41" s="10"/>
      <c r="GV41" s="10"/>
      <c r="GW41" s="10"/>
      <c r="GX41" s="10"/>
      <c r="GY41" s="10"/>
    </row>
    <row r="42" spans="1:207" s="8" customFormat="1" ht="13.8" thickBot="1">
      <c r="A42" s="12" t="s">
        <v>92</v>
      </c>
      <c r="B42" s="35" t="s">
        <v>244</v>
      </c>
      <c r="C42" s="12" t="s">
        <v>348</v>
      </c>
      <c r="D42" s="36" t="s">
        <v>349</v>
      </c>
      <c r="E42" s="36" t="s">
        <v>350</v>
      </c>
      <c r="F42" s="37">
        <v>23.5</v>
      </c>
      <c r="G42" s="9" t="s">
        <v>351</v>
      </c>
      <c r="H42" s="9" t="s">
        <v>79</v>
      </c>
      <c r="I42" s="52" t="s">
        <v>80</v>
      </c>
      <c r="J42" s="40">
        <v>6.4</v>
      </c>
      <c r="K42" s="39">
        <v>40786</v>
      </c>
      <c r="L42" s="13">
        <v>275.29999999999995</v>
      </c>
      <c r="M42" s="13">
        <v>275.3</v>
      </c>
      <c r="N42" s="13">
        <v>3.8125466808510637</v>
      </c>
      <c r="O42" s="27">
        <v>3.81</v>
      </c>
      <c r="P42" s="13">
        <v>13.188000000000001</v>
      </c>
      <c r="Q42" s="13">
        <v>87.804403856936176</v>
      </c>
      <c r="R42" s="13">
        <v>98.942521828085106</v>
      </c>
      <c r="S42" s="13">
        <v>13.974060377872341</v>
      </c>
      <c r="T42" s="13">
        <v>2.2433415229787236E-2</v>
      </c>
      <c r="U42" s="13">
        <v>6.1557675702127663E-3</v>
      </c>
      <c r="V42" s="13">
        <v>0.33003900824680849</v>
      </c>
      <c r="W42" s="13">
        <v>1.1769746939744683</v>
      </c>
      <c r="X42" s="13">
        <v>0.17688022479574469</v>
      </c>
      <c r="Y42" s="13">
        <v>3.0920535957446814E-3</v>
      </c>
      <c r="Z42" s="13">
        <v>4.3415823255319154E-2</v>
      </c>
      <c r="AA42" s="13">
        <v>6.9387656055319144E-2</v>
      </c>
      <c r="AB42" s="13">
        <v>1.7101945544680853E-2</v>
      </c>
      <c r="AC42" s="13">
        <v>2.5928930038468083</v>
      </c>
      <c r="AD42" s="13">
        <v>1716.5701052834042</v>
      </c>
      <c r="AE42" s="13">
        <v>87.804403856936176</v>
      </c>
      <c r="AF42" s="13">
        <v>98.942521828085106</v>
      </c>
      <c r="AG42" s="13">
        <v>13.974060377872341</v>
      </c>
      <c r="AH42" s="13">
        <v>2.2433415229787236E-2</v>
      </c>
      <c r="AI42" s="13">
        <v>6.1557675702127663E-3</v>
      </c>
      <c r="AJ42" s="13">
        <v>0.33003900824680849</v>
      </c>
      <c r="AK42" s="13">
        <v>1.1769746939744683</v>
      </c>
      <c r="AL42" s="13">
        <v>0.17688022479574469</v>
      </c>
      <c r="AM42" s="13">
        <v>3.0920535957446814E-3</v>
      </c>
      <c r="AN42" s="13">
        <v>4.3415823255319154E-2</v>
      </c>
      <c r="AO42" s="13">
        <v>6.9387656055319144E-2</v>
      </c>
      <c r="AP42" s="13">
        <v>1.7101945544680853E-2</v>
      </c>
      <c r="AQ42" s="13">
        <v>2.5928930038468083</v>
      </c>
      <c r="AR42" s="13">
        <v>1716.5701052834042</v>
      </c>
      <c r="AS42" s="13">
        <v>4.1433415229787232E-2</v>
      </c>
      <c r="AT42" s="13">
        <v>3.0155767570212766E-2</v>
      </c>
      <c r="AU42" s="13">
        <v>0.33003900824680849</v>
      </c>
      <c r="AV42" s="13">
        <v>4.1949746939744683</v>
      </c>
      <c r="AW42" s="13">
        <v>0.74288022479574467</v>
      </c>
      <c r="AX42" s="13">
        <v>3.0920535957446814E-3</v>
      </c>
      <c r="AY42" s="13">
        <v>0.20041582325531915</v>
      </c>
      <c r="AZ42" s="13">
        <v>0.31238765605531915</v>
      </c>
      <c r="BA42" s="13">
        <v>4.3101945544680852E-2</v>
      </c>
      <c r="BB42" s="13">
        <v>7.0878930038468084</v>
      </c>
      <c r="BC42" s="10"/>
      <c r="BD42" s="10">
        <v>9.3780000000000001</v>
      </c>
      <c r="BE42" s="10">
        <v>1.9E-2</v>
      </c>
      <c r="BF42" s="10">
        <v>2.4E-2</v>
      </c>
      <c r="BG42" s="10"/>
      <c r="BH42" s="10">
        <v>3.0179999999999998</v>
      </c>
      <c r="BI42" s="10">
        <v>0.56599999999999995</v>
      </c>
      <c r="BJ42" s="10"/>
      <c r="BK42" s="10">
        <v>0.157</v>
      </c>
      <c r="BL42" s="10">
        <v>0.24299999999999999</v>
      </c>
      <c r="BM42" s="10">
        <v>2.5999999999999999E-2</v>
      </c>
      <c r="BN42" s="10">
        <v>4.4950000000000001</v>
      </c>
      <c r="BO42" s="10"/>
      <c r="BP42" s="10"/>
      <c r="BQ42" s="10"/>
      <c r="BR42" s="10"/>
      <c r="BS42" s="10"/>
      <c r="BT42" s="10"/>
      <c r="BU42" s="10"/>
      <c r="BV42" s="10"/>
      <c r="BW42" s="10"/>
      <c r="BX42" s="10"/>
      <c r="BY42" s="10"/>
      <c r="BZ42" s="10"/>
      <c r="CA42" s="10"/>
      <c r="CB42" s="10"/>
      <c r="CC42" s="10"/>
      <c r="CD42" s="10"/>
      <c r="CE42" s="10"/>
      <c r="CF42" s="10"/>
      <c r="CG42" s="10"/>
      <c r="CH42" s="10"/>
      <c r="CI42" s="10"/>
      <c r="CJ42" s="10"/>
      <c r="CK42" s="10"/>
      <c r="CL42" s="10"/>
      <c r="CM42" s="10"/>
      <c r="CN42" s="10"/>
      <c r="CO42" s="10"/>
      <c r="CP42" s="10"/>
      <c r="CQ42" s="10"/>
      <c r="CR42" s="10"/>
      <c r="CS42" s="10"/>
      <c r="CT42" s="10"/>
      <c r="CU42" s="10"/>
      <c r="CV42" s="10"/>
      <c r="CW42" s="10"/>
      <c r="CX42" s="10"/>
      <c r="CY42" s="10"/>
      <c r="CZ42" s="10"/>
      <c r="DA42" s="10"/>
      <c r="DB42" s="10"/>
      <c r="DC42" s="10"/>
      <c r="DD42" s="10"/>
      <c r="DE42" s="10"/>
      <c r="DF42" s="10"/>
      <c r="DG42" s="10"/>
      <c r="DH42" s="10"/>
      <c r="DI42" s="10"/>
      <c r="DJ42" s="10"/>
      <c r="DK42" s="10"/>
      <c r="DL42" s="10"/>
      <c r="DM42" s="10"/>
      <c r="DN42" s="10"/>
      <c r="DO42" s="10"/>
      <c r="DP42" s="10"/>
      <c r="DQ42" s="10"/>
      <c r="DR42" s="10"/>
      <c r="DS42" s="10"/>
      <c r="DT42" s="10"/>
      <c r="DU42" s="10"/>
      <c r="DV42" s="10"/>
      <c r="DW42" s="10"/>
      <c r="DX42" s="10"/>
      <c r="DY42" s="10"/>
      <c r="DZ42" s="10"/>
      <c r="EA42" s="10"/>
      <c r="EB42" s="10"/>
      <c r="EC42" s="10"/>
      <c r="ED42" s="10"/>
      <c r="EE42" s="10"/>
      <c r="EF42" s="10"/>
      <c r="EG42" s="10"/>
      <c r="EH42" s="10"/>
      <c r="EI42" s="10"/>
      <c r="EJ42" s="10"/>
      <c r="EK42" s="10"/>
      <c r="EL42" s="10"/>
      <c r="EM42" s="10"/>
      <c r="EN42" s="10"/>
      <c r="EO42" s="10"/>
      <c r="EP42" s="10"/>
      <c r="EQ42" s="10"/>
      <c r="ER42" s="10"/>
      <c r="ES42" s="10"/>
      <c r="ET42" s="10"/>
      <c r="EU42" s="10"/>
      <c r="EV42" s="10"/>
      <c r="EW42" s="10"/>
      <c r="EX42" s="10"/>
      <c r="EY42" s="10"/>
      <c r="EZ42" s="10"/>
      <c r="FA42" s="10"/>
      <c r="FB42" s="10"/>
      <c r="FC42" s="10"/>
      <c r="FD42" s="10"/>
      <c r="FE42" s="10"/>
      <c r="FF42" s="10"/>
      <c r="FG42" s="10"/>
      <c r="FH42" s="10"/>
      <c r="FI42" s="10"/>
      <c r="FJ42" s="10"/>
      <c r="FK42" s="10"/>
      <c r="FL42" s="10"/>
      <c r="FM42" s="10"/>
      <c r="FN42" s="10"/>
      <c r="FO42" s="10"/>
      <c r="FP42" s="10"/>
      <c r="FQ42" s="10"/>
      <c r="FR42" s="10"/>
      <c r="FS42" s="10"/>
      <c r="FT42" s="10"/>
      <c r="FU42" s="10"/>
      <c r="FV42" s="10"/>
      <c r="FW42" s="10"/>
      <c r="FX42" s="10"/>
      <c r="FY42" s="10"/>
      <c r="FZ42" s="10"/>
      <c r="GA42" s="10"/>
      <c r="GB42" s="10"/>
      <c r="GC42" s="10"/>
      <c r="GD42" s="10"/>
      <c r="GE42" s="10"/>
      <c r="GF42" s="10"/>
      <c r="GG42" s="10"/>
      <c r="GH42" s="10"/>
      <c r="GI42" s="10"/>
      <c r="GJ42" s="10"/>
      <c r="GK42" s="10"/>
      <c r="GL42" s="10"/>
      <c r="GM42" s="10"/>
      <c r="GN42" s="10"/>
      <c r="GO42" s="10"/>
      <c r="GP42" s="10"/>
      <c r="GQ42" s="10"/>
      <c r="GR42" s="10"/>
      <c r="GS42" s="10"/>
      <c r="GT42" s="10"/>
      <c r="GU42" s="10"/>
      <c r="GV42" s="10"/>
      <c r="GW42" s="10"/>
      <c r="GX42" s="10"/>
      <c r="GY42" s="10"/>
    </row>
    <row r="43" spans="1:207" s="8" customFormat="1" ht="13.8" thickBot="1">
      <c r="A43" s="12" t="s">
        <v>92</v>
      </c>
      <c r="B43" s="35" t="s">
        <v>246</v>
      </c>
      <c r="C43" s="12" t="s">
        <v>348</v>
      </c>
      <c r="D43" s="36" t="s">
        <v>349</v>
      </c>
      <c r="E43" s="36" t="s">
        <v>350</v>
      </c>
      <c r="F43" s="37">
        <v>10.8</v>
      </c>
      <c r="G43" s="9" t="s">
        <v>351</v>
      </c>
      <c r="H43" s="9" t="s">
        <v>79</v>
      </c>
      <c r="I43" s="52" t="s">
        <v>80</v>
      </c>
      <c r="J43" s="40">
        <v>6.4</v>
      </c>
      <c r="K43" s="39">
        <v>40786</v>
      </c>
      <c r="L43" s="13">
        <v>162.72999999999999</v>
      </c>
      <c r="M43" s="13">
        <v>162.72999999999999</v>
      </c>
      <c r="N43" s="13">
        <v>5.0627111111111107</v>
      </c>
      <c r="O43" s="27">
        <v>5.0599999999999996</v>
      </c>
      <c r="P43" s="13">
        <v>11.449</v>
      </c>
      <c r="Q43" s="13">
        <v>120.20901262222222</v>
      </c>
      <c r="R43" s="13">
        <v>123.91491715555556</v>
      </c>
      <c r="S43" s="13">
        <v>18.924414133333332</v>
      </c>
      <c r="T43" s="13">
        <v>2.6528606222222223E-2</v>
      </c>
      <c r="U43" s="13">
        <v>7.7965751111111108E-3</v>
      </c>
      <c r="V43" s="13">
        <v>0.48136257244444441</v>
      </c>
      <c r="W43" s="13">
        <v>1.5266099084444444</v>
      </c>
      <c r="X43" s="13">
        <v>0.25779324977777779</v>
      </c>
      <c r="Y43" s="13">
        <v>3.4932706666666669E-3</v>
      </c>
      <c r="Z43" s="13">
        <v>6.2271346666666665E-2</v>
      </c>
      <c r="AA43" s="13">
        <v>8.7989919111111092E-2</v>
      </c>
      <c r="AB43" s="13">
        <v>1.7111963555555554E-2</v>
      </c>
      <c r="AC43" s="13">
        <v>3.3593113306666664</v>
      </c>
      <c r="AD43" s="13">
        <v>2054.6810535999998</v>
      </c>
      <c r="AE43" s="13">
        <v>120.20901262222222</v>
      </c>
      <c r="AF43" s="13">
        <v>123.91491715555556</v>
      </c>
      <c r="AG43" s="13">
        <v>18.924414133333332</v>
      </c>
      <c r="AH43" s="13">
        <v>2.6528606222222223E-2</v>
      </c>
      <c r="AI43" s="13">
        <v>7.7965751111111108E-3</v>
      </c>
      <c r="AJ43" s="13">
        <v>0.48136257244444441</v>
      </c>
      <c r="AK43" s="13">
        <v>1.5266099084444444</v>
      </c>
      <c r="AL43" s="13">
        <v>0.25779324977777779</v>
      </c>
      <c r="AM43" s="13">
        <v>3.4932706666666669E-3</v>
      </c>
      <c r="AN43" s="13">
        <v>6.2271346666666665E-2</v>
      </c>
      <c r="AO43" s="13">
        <v>8.7989919111111092E-2</v>
      </c>
      <c r="AP43" s="13">
        <v>1.7111963555555554E-2</v>
      </c>
      <c r="AQ43" s="13">
        <v>3.3593113306666664</v>
      </c>
      <c r="AR43" s="13">
        <v>2054.6810535999998</v>
      </c>
      <c r="AS43" s="13">
        <v>5.6528606222222222E-2</v>
      </c>
      <c r="AT43" s="13">
        <v>2.779657511111111E-2</v>
      </c>
      <c r="AU43" s="13">
        <v>0.48136257244444441</v>
      </c>
      <c r="AV43" s="13">
        <v>3.7366099084444446</v>
      </c>
      <c r="AW43" s="13">
        <v>0.69779324977777779</v>
      </c>
      <c r="AX43" s="13">
        <v>3.4932706666666669E-3</v>
      </c>
      <c r="AY43" s="13">
        <v>0.20227134666666668</v>
      </c>
      <c r="AZ43" s="13">
        <v>0.30798991911111107</v>
      </c>
      <c r="BA43" s="13">
        <v>4.7111963555555553E-2</v>
      </c>
      <c r="BB43" s="13">
        <v>8.3393113306666677</v>
      </c>
      <c r="BC43" s="10"/>
      <c r="BD43" s="10"/>
      <c r="BE43" s="10"/>
      <c r="BF43" s="10"/>
      <c r="BG43" s="10"/>
      <c r="BH43" s="10"/>
      <c r="BI43" s="10"/>
      <c r="BJ43" s="10"/>
      <c r="BK43" s="10"/>
      <c r="BL43" s="10"/>
      <c r="BM43" s="10"/>
      <c r="BN43" s="10"/>
      <c r="BO43" s="10"/>
      <c r="BP43" s="10"/>
      <c r="BQ43" s="10"/>
      <c r="BR43" s="10"/>
      <c r="BS43" s="10"/>
      <c r="BT43" s="10"/>
      <c r="BU43" s="10"/>
      <c r="BV43" s="10"/>
      <c r="BW43" s="10"/>
      <c r="BX43" s="10"/>
      <c r="BY43" s="10"/>
      <c r="BZ43" s="10"/>
      <c r="CA43" s="10"/>
      <c r="CB43" s="10"/>
      <c r="CC43" s="10"/>
      <c r="CD43" s="10"/>
      <c r="CE43" s="10"/>
      <c r="CF43" s="10"/>
      <c r="CG43" s="10"/>
      <c r="CH43" s="10"/>
      <c r="CI43" s="10"/>
      <c r="CJ43" s="10"/>
      <c r="CK43" s="10"/>
      <c r="CL43" s="10"/>
      <c r="CM43" s="10"/>
      <c r="CN43" s="10"/>
      <c r="CO43" s="10"/>
      <c r="CP43" s="10"/>
      <c r="CQ43" s="10"/>
      <c r="CR43" s="10"/>
      <c r="CS43" s="10"/>
      <c r="CT43" s="10"/>
      <c r="CU43" s="10"/>
      <c r="CV43" s="10"/>
      <c r="CW43" s="10"/>
      <c r="CX43" s="10"/>
      <c r="CY43" s="10"/>
      <c r="CZ43" s="10"/>
      <c r="DA43" s="10"/>
      <c r="DB43" s="10"/>
      <c r="DC43" s="10"/>
      <c r="DD43" s="10"/>
      <c r="DE43" s="10"/>
      <c r="DF43" s="10"/>
      <c r="DG43" s="10"/>
      <c r="DH43" s="10"/>
      <c r="DI43" s="10"/>
      <c r="DJ43" s="10"/>
      <c r="DK43" s="10"/>
      <c r="DL43" s="10"/>
      <c r="DM43" s="10"/>
      <c r="DN43" s="10"/>
      <c r="DO43" s="10"/>
      <c r="DP43" s="10"/>
      <c r="DQ43" s="10"/>
      <c r="DR43" s="10"/>
      <c r="DS43" s="10"/>
      <c r="DT43" s="10"/>
      <c r="DU43" s="10"/>
      <c r="DV43" s="10"/>
      <c r="DW43" s="10"/>
      <c r="DX43" s="10"/>
      <c r="DY43" s="10"/>
      <c r="DZ43" s="10"/>
      <c r="EA43" s="10"/>
      <c r="EB43" s="10"/>
      <c r="EC43" s="10"/>
      <c r="ED43" s="10"/>
      <c r="EE43" s="10"/>
      <c r="EF43" s="10"/>
      <c r="EG43" s="10"/>
      <c r="EH43" s="10"/>
      <c r="EI43" s="10"/>
      <c r="EJ43" s="10"/>
      <c r="EK43" s="10"/>
      <c r="EL43" s="10"/>
      <c r="EM43" s="10"/>
      <c r="EN43" s="10"/>
      <c r="EO43" s="10"/>
      <c r="EP43" s="10"/>
      <c r="EQ43" s="10"/>
      <c r="ER43" s="10"/>
      <c r="ES43" s="10"/>
      <c r="ET43" s="10"/>
      <c r="EU43" s="10"/>
      <c r="EV43" s="10"/>
      <c r="EW43" s="10"/>
      <c r="EX43" s="10"/>
      <c r="EY43" s="10"/>
      <c r="EZ43" s="10"/>
      <c r="FA43" s="10"/>
      <c r="FB43" s="10"/>
      <c r="FC43" s="10"/>
      <c r="FD43" s="10"/>
      <c r="FE43" s="10"/>
      <c r="FF43" s="10"/>
      <c r="FG43" s="10"/>
      <c r="FH43" s="10"/>
      <c r="FI43" s="10"/>
      <c r="FJ43" s="10"/>
      <c r="FK43" s="10"/>
      <c r="FL43" s="10"/>
      <c r="FM43" s="10"/>
      <c r="FN43" s="10"/>
      <c r="FO43" s="10"/>
      <c r="FP43" s="10"/>
      <c r="FQ43" s="10"/>
      <c r="FR43" s="10"/>
      <c r="FS43" s="10"/>
      <c r="FT43" s="10"/>
      <c r="FU43" s="10"/>
      <c r="FV43" s="10"/>
      <c r="FW43" s="10"/>
      <c r="FX43" s="10"/>
      <c r="FY43" s="10"/>
      <c r="FZ43" s="10"/>
      <c r="GA43" s="10"/>
      <c r="GB43" s="10"/>
      <c r="GC43" s="10"/>
      <c r="GD43" s="10"/>
      <c r="GE43" s="10"/>
      <c r="GF43" s="10"/>
      <c r="GG43" s="10"/>
      <c r="GH43" s="10"/>
      <c r="GI43" s="10"/>
      <c r="GJ43" s="10"/>
      <c r="GK43" s="10"/>
      <c r="GL43" s="10"/>
      <c r="GM43" s="10"/>
      <c r="GN43" s="10"/>
      <c r="GO43" s="10"/>
      <c r="GP43" s="10"/>
      <c r="GQ43" s="10"/>
      <c r="GR43" s="10"/>
      <c r="GS43" s="10"/>
      <c r="GT43" s="10"/>
      <c r="GU43" s="10"/>
      <c r="GV43" s="10"/>
      <c r="GW43" s="10"/>
      <c r="GX43" s="10"/>
      <c r="GY43" s="10"/>
    </row>
    <row r="44" spans="1:207" s="8" customFormat="1" ht="13.8" thickBot="1">
      <c r="A44" s="12" t="s">
        <v>92</v>
      </c>
      <c r="B44" s="35" t="s">
        <v>247</v>
      </c>
      <c r="C44" s="12" t="s">
        <v>348</v>
      </c>
      <c r="D44" s="36" t="s">
        <v>349</v>
      </c>
      <c r="E44" s="36" t="s">
        <v>350</v>
      </c>
      <c r="F44" s="37">
        <v>11.5</v>
      </c>
      <c r="G44" s="9" t="s">
        <v>331</v>
      </c>
      <c r="H44" s="9" t="s">
        <v>79</v>
      </c>
      <c r="I44" s="52" t="s">
        <v>80</v>
      </c>
      <c r="J44" s="40">
        <v>5.9</v>
      </c>
      <c r="K44" s="39">
        <v>40786</v>
      </c>
      <c r="L44" s="13">
        <v>162.5</v>
      </c>
      <c r="M44" s="13">
        <v>162.5</v>
      </c>
      <c r="N44" s="13">
        <v>4.7478260869565219</v>
      </c>
      <c r="O44" s="27">
        <v>4.75</v>
      </c>
      <c r="P44" s="13">
        <v>16.216999999999999</v>
      </c>
      <c r="Q44" s="13">
        <v>112.73238260869566</v>
      </c>
      <c r="R44" s="13">
        <v>116.20779130434784</v>
      </c>
      <c r="S44" s="13">
        <v>17.747373913043479</v>
      </c>
      <c r="T44" s="13">
        <v>2.4878608695652175E-2</v>
      </c>
      <c r="U44" s="13">
        <v>7.3116521739130438E-3</v>
      </c>
      <c r="V44" s="13">
        <v>0.45142330434782613</v>
      </c>
      <c r="W44" s="13">
        <v>1.4316594782608698</v>
      </c>
      <c r="X44" s="13">
        <v>0.24175930434782608</v>
      </c>
      <c r="Y44" s="13">
        <v>3.2760000000000003E-3</v>
      </c>
      <c r="Z44" s="13">
        <v>5.8398260869565219E-2</v>
      </c>
      <c r="AA44" s="13">
        <v>8.251721739130434E-2</v>
      </c>
      <c r="AB44" s="13">
        <v>1.6047652173913043E-2</v>
      </c>
      <c r="AC44" s="13">
        <v>3.1503725217391301</v>
      </c>
      <c r="AD44" s="13">
        <v>1926.8862260869566</v>
      </c>
      <c r="AE44" s="13">
        <v>112.73238260869566</v>
      </c>
      <c r="AF44" s="13">
        <v>116.20779130434784</v>
      </c>
      <c r="AG44" s="13">
        <v>17.747373913043479</v>
      </c>
      <c r="AH44" s="13">
        <v>2.4878608695652175E-2</v>
      </c>
      <c r="AI44" s="13">
        <v>7.3116521739130438E-3</v>
      </c>
      <c r="AJ44" s="13">
        <v>0.45142330434782613</v>
      </c>
      <c r="AK44" s="13">
        <v>1.4316594782608698</v>
      </c>
      <c r="AL44" s="13">
        <v>0.24175930434782608</v>
      </c>
      <c r="AM44" s="13">
        <v>3.2760000000000003E-3</v>
      </c>
      <c r="AN44" s="13">
        <v>5.8398260869565219E-2</v>
      </c>
      <c r="AO44" s="13">
        <v>8.251721739130434E-2</v>
      </c>
      <c r="AP44" s="13">
        <v>1.6047652173913043E-2</v>
      </c>
      <c r="AQ44" s="13">
        <v>3.1503725217391301</v>
      </c>
      <c r="AR44" s="13">
        <v>1926.8862260869566</v>
      </c>
      <c r="AS44" s="13">
        <v>5.487860869565217E-2</v>
      </c>
      <c r="AT44" s="13">
        <v>4.7311652173913046E-2</v>
      </c>
      <c r="AU44" s="13">
        <v>0.45142330434782613</v>
      </c>
      <c r="AV44" s="13">
        <v>5.8216594782608695</v>
      </c>
      <c r="AW44" s="13">
        <v>1.131759304347826</v>
      </c>
      <c r="AX44" s="13">
        <v>3.2760000000000003E-3</v>
      </c>
      <c r="AY44" s="13">
        <v>0.32839826086956525</v>
      </c>
      <c r="AZ44" s="13">
        <v>0.47251721739130437</v>
      </c>
      <c r="BA44" s="13">
        <v>5.604765217391304E-2</v>
      </c>
      <c r="BB44" s="13">
        <v>10.53037252173913</v>
      </c>
      <c r="BC44" s="10"/>
      <c r="BD44" s="10"/>
      <c r="BE44" s="10"/>
      <c r="BF44" s="10"/>
      <c r="BG44" s="10"/>
      <c r="BH44" s="10"/>
      <c r="BI44" s="10"/>
      <c r="BJ44" s="10"/>
      <c r="BK44" s="10"/>
      <c r="BL44" s="10"/>
      <c r="BM44" s="10"/>
      <c r="BN44" s="10"/>
      <c r="BO44" s="10"/>
      <c r="BP44" s="10"/>
      <c r="BQ44" s="10"/>
      <c r="BR44" s="10"/>
      <c r="BS44" s="10"/>
      <c r="BT44" s="10"/>
      <c r="BU44" s="10"/>
      <c r="BV44" s="10"/>
      <c r="BW44" s="10"/>
      <c r="BX44" s="10"/>
      <c r="BY44" s="10"/>
      <c r="BZ44" s="10"/>
      <c r="CA44" s="10"/>
      <c r="CB44" s="10"/>
      <c r="CC44" s="10"/>
      <c r="CD44" s="10"/>
      <c r="CE44" s="10"/>
      <c r="CF44" s="10"/>
      <c r="CG44" s="10"/>
      <c r="CH44" s="10"/>
      <c r="CI44" s="10"/>
      <c r="CJ44" s="10"/>
      <c r="CK44" s="10"/>
      <c r="CL44" s="10"/>
      <c r="CM44" s="10"/>
      <c r="CN44" s="10"/>
      <c r="CO44" s="10"/>
      <c r="CP44" s="10"/>
      <c r="CQ44" s="10"/>
      <c r="CR44" s="10"/>
      <c r="CS44" s="10"/>
      <c r="CT44" s="10"/>
      <c r="CU44" s="10"/>
      <c r="CV44" s="10"/>
      <c r="CW44" s="10"/>
      <c r="CX44" s="10"/>
      <c r="CY44" s="10"/>
      <c r="CZ44" s="10"/>
      <c r="DA44" s="10"/>
      <c r="DB44" s="10"/>
      <c r="DC44" s="10"/>
      <c r="DD44" s="10"/>
      <c r="DE44" s="10"/>
      <c r="DF44" s="10"/>
      <c r="DG44" s="10"/>
      <c r="DH44" s="10"/>
      <c r="DI44" s="10"/>
      <c r="DJ44" s="10"/>
      <c r="DK44" s="10"/>
      <c r="DL44" s="10"/>
      <c r="DM44" s="10"/>
      <c r="DN44" s="10"/>
      <c r="DO44" s="10"/>
      <c r="DP44" s="10"/>
      <c r="DQ44" s="10"/>
      <c r="DR44" s="10"/>
      <c r="DS44" s="10"/>
      <c r="DT44" s="10"/>
      <c r="DU44" s="10"/>
      <c r="DV44" s="10"/>
      <c r="DW44" s="10"/>
      <c r="DX44" s="10"/>
      <c r="DY44" s="10"/>
      <c r="DZ44" s="10"/>
      <c r="EA44" s="10"/>
      <c r="EB44" s="10"/>
      <c r="EC44" s="10"/>
      <c r="ED44" s="10"/>
      <c r="EE44" s="10"/>
      <c r="EF44" s="10"/>
      <c r="EG44" s="10"/>
      <c r="EH44" s="10"/>
      <c r="EI44" s="10"/>
      <c r="EJ44" s="10"/>
      <c r="EK44" s="10"/>
      <c r="EL44" s="10"/>
      <c r="EM44" s="10"/>
      <c r="EN44" s="10"/>
      <c r="EO44" s="10"/>
      <c r="EP44" s="10"/>
      <c r="EQ44" s="10"/>
      <c r="ER44" s="10"/>
      <c r="ES44" s="10"/>
      <c r="ET44" s="10"/>
      <c r="EU44" s="10"/>
      <c r="EV44" s="10"/>
      <c r="EW44" s="10"/>
      <c r="EX44" s="10"/>
      <c r="EY44" s="10"/>
      <c r="EZ44" s="10"/>
      <c r="FA44" s="10"/>
      <c r="FB44" s="10"/>
      <c r="FC44" s="10"/>
      <c r="FD44" s="10"/>
      <c r="FE44" s="10"/>
      <c r="FF44" s="10"/>
      <c r="FG44" s="10"/>
      <c r="FH44" s="10"/>
      <c r="FI44" s="10"/>
      <c r="FJ44" s="10"/>
      <c r="FK44" s="10"/>
      <c r="FL44" s="10"/>
      <c r="FM44" s="10"/>
      <c r="FN44" s="10"/>
      <c r="FO44" s="10"/>
      <c r="FP44" s="10"/>
      <c r="FQ44" s="10"/>
      <c r="FR44" s="10"/>
      <c r="FS44" s="10"/>
      <c r="FT44" s="10"/>
      <c r="FU44" s="10"/>
      <c r="FV44" s="10"/>
      <c r="FW44" s="10"/>
      <c r="FX44" s="10"/>
      <c r="FY44" s="10"/>
      <c r="FZ44" s="10"/>
      <c r="GA44" s="10"/>
      <c r="GB44" s="10"/>
      <c r="GC44" s="10"/>
      <c r="GD44" s="10"/>
      <c r="GE44" s="10"/>
      <c r="GF44" s="10"/>
      <c r="GG44" s="10"/>
      <c r="GH44" s="10"/>
      <c r="GI44" s="10"/>
      <c r="GJ44" s="10"/>
      <c r="GK44" s="10"/>
      <c r="GL44" s="10"/>
      <c r="GM44" s="10"/>
      <c r="GN44" s="10"/>
      <c r="GO44" s="10"/>
      <c r="GP44" s="10"/>
      <c r="GQ44" s="10"/>
      <c r="GR44" s="10"/>
      <c r="GS44" s="10"/>
      <c r="GT44" s="10"/>
      <c r="GU44" s="10"/>
      <c r="GV44" s="10"/>
      <c r="GW44" s="10"/>
      <c r="GX44" s="10"/>
      <c r="GY44" s="10"/>
    </row>
    <row r="45" spans="1:207" s="8" customFormat="1" ht="13.8" thickBot="1">
      <c r="A45" s="12" t="s">
        <v>92</v>
      </c>
      <c r="B45" s="35" t="s">
        <v>249</v>
      </c>
      <c r="C45" s="12" t="s">
        <v>348</v>
      </c>
      <c r="D45" s="36" t="s">
        <v>349</v>
      </c>
      <c r="E45" s="36" t="s">
        <v>350</v>
      </c>
      <c r="F45" s="37">
        <v>17.3</v>
      </c>
      <c r="G45" s="9" t="s">
        <v>331</v>
      </c>
      <c r="H45" s="9" t="s">
        <v>341</v>
      </c>
      <c r="I45" s="52" t="s">
        <v>80</v>
      </c>
      <c r="J45" s="40">
        <v>6.1</v>
      </c>
      <c r="K45" s="39">
        <v>40786</v>
      </c>
      <c r="L45" s="13">
        <v>366.35999999999996</v>
      </c>
      <c r="M45" s="13">
        <v>366.36</v>
      </c>
      <c r="N45" s="13">
        <v>7.04151676300578</v>
      </c>
      <c r="O45" s="27">
        <v>7.04</v>
      </c>
      <c r="P45" s="13">
        <v>27.291</v>
      </c>
      <c r="Q45" s="13">
        <v>165.59718192832369</v>
      </c>
      <c r="R45" s="13">
        <v>174.29875732716764</v>
      </c>
      <c r="S45" s="13">
        <v>26.160334501734102</v>
      </c>
      <c r="T45" s="13">
        <v>3.9217689156069366E-2</v>
      </c>
      <c r="U45" s="13">
        <v>1.0981469965317918E-2</v>
      </c>
      <c r="V45" s="13">
        <v>0.6522917260578035</v>
      </c>
      <c r="W45" s="13">
        <v>2.119848651468208</v>
      </c>
      <c r="X45" s="13">
        <v>0.34901035949132947</v>
      </c>
      <c r="Y45" s="13">
        <v>5.1905224508670524E-3</v>
      </c>
      <c r="Z45" s="13">
        <v>8.2933112601156073E-2</v>
      </c>
      <c r="AA45" s="13">
        <v>0.12675275542196529</v>
      </c>
      <c r="AB45" s="13">
        <v>2.6377597040462428E-2</v>
      </c>
      <c r="AC45" s="13">
        <v>4.705204674589595</v>
      </c>
      <c r="AD45" s="13">
        <v>2973.8245221364159</v>
      </c>
      <c r="AE45" s="13">
        <v>165.59718192832369</v>
      </c>
      <c r="AF45" s="13">
        <v>174.29875732716764</v>
      </c>
      <c r="AG45" s="13">
        <v>26.160334501734102</v>
      </c>
      <c r="AH45" s="13">
        <v>3.9217689156069366E-2</v>
      </c>
      <c r="AI45" s="13">
        <v>1.0981469965317918E-2</v>
      </c>
      <c r="AJ45" s="13">
        <v>0.6522917260578035</v>
      </c>
      <c r="AK45" s="13">
        <v>2.119848651468208</v>
      </c>
      <c r="AL45" s="13">
        <v>0.34901035949132947</v>
      </c>
      <c r="AM45" s="13">
        <v>5.1905224508670524E-3</v>
      </c>
      <c r="AN45" s="13">
        <v>8.2933112601156073E-2</v>
      </c>
      <c r="AO45" s="13">
        <v>0.12675275542196529</v>
      </c>
      <c r="AP45" s="13">
        <v>2.6377597040462428E-2</v>
      </c>
      <c r="AQ45" s="13">
        <v>4.705204674589595</v>
      </c>
      <c r="AR45" s="13">
        <v>2973.8245221364159</v>
      </c>
      <c r="AS45" s="13">
        <v>9.9217689156069364E-2</v>
      </c>
      <c r="AT45" s="13">
        <v>7.0981469965317914E-2</v>
      </c>
      <c r="AU45" s="13">
        <v>0.6522917260578035</v>
      </c>
      <c r="AV45" s="13">
        <v>9.4798486514682079</v>
      </c>
      <c r="AW45" s="13">
        <v>1.8690103594913294</v>
      </c>
      <c r="AX45" s="13">
        <v>5.1905224508670524E-3</v>
      </c>
      <c r="AY45" s="13">
        <v>0.48293311260115612</v>
      </c>
      <c r="AZ45" s="13">
        <v>0.68675275542196534</v>
      </c>
      <c r="BA45" s="13">
        <v>9.6377597040462434E-2</v>
      </c>
      <c r="BB45" s="13">
        <v>17.315204674589594</v>
      </c>
      <c r="BC45" s="10"/>
      <c r="BD45" s="10"/>
      <c r="BE45" s="10"/>
      <c r="BF45" s="10"/>
      <c r="BG45" s="10"/>
      <c r="BH45" s="10"/>
      <c r="BI45" s="10"/>
      <c r="BJ45" s="10"/>
      <c r="BK45" s="10"/>
      <c r="BL45" s="10"/>
      <c r="BM45" s="10"/>
      <c r="BN45" s="10"/>
      <c r="BO45" s="10"/>
      <c r="BP45" s="10"/>
      <c r="BQ45" s="10"/>
      <c r="BR45" s="10"/>
      <c r="BS45" s="10"/>
      <c r="BT45" s="10"/>
      <c r="BU45" s="10"/>
      <c r="BV45" s="10"/>
      <c r="BW45" s="10"/>
      <c r="BX45" s="10"/>
      <c r="BY45" s="10"/>
      <c r="BZ45" s="10"/>
      <c r="CA45" s="10"/>
      <c r="CB45" s="10"/>
      <c r="CC45" s="10"/>
      <c r="CD45" s="10"/>
      <c r="CE45" s="10"/>
      <c r="CF45" s="10"/>
      <c r="CG45" s="10"/>
      <c r="CH45" s="10"/>
      <c r="CI45" s="10"/>
      <c r="CJ45" s="10"/>
      <c r="CK45" s="10"/>
      <c r="CL45" s="10"/>
      <c r="CM45" s="10"/>
      <c r="CN45" s="10"/>
      <c r="CO45" s="10"/>
      <c r="CP45" s="10"/>
      <c r="CQ45" s="10"/>
      <c r="CR45" s="10"/>
      <c r="CS45" s="10"/>
      <c r="CT45" s="10"/>
      <c r="CU45" s="10"/>
      <c r="CV45" s="10"/>
      <c r="CW45" s="10"/>
      <c r="CX45" s="10"/>
      <c r="CY45" s="10"/>
      <c r="CZ45" s="10"/>
      <c r="DA45" s="10"/>
      <c r="DB45" s="10"/>
      <c r="DC45" s="10"/>
      <c r="DD45" s="10"/>
      <c r="DE45" s="10"/>
      <c r="DF45" s="10"/>
      <c r="DG45" s="10"/>
      <c r="DH45" s="10"/>
      <c r="DI45" s="10"/>
      <c r="DJ45" s="10"/>
      <c r="DK45" s="10"/>
      <c r="DL45" s="10"/>
      <c r="DM45" s="10"/>
      <c r="DN45" s="10"/>
      <c r="DO45" s="10"/>
      <c r="DP45" s="10"/>
      <c r="DQ45" s="10"/>
      <c r="DR45" s="10"/>
      <c r="DS45" s="10"/>
      <c r="DT45" s="10"/>
      <c r="DU45" s="10"/>
      <c r="DV45" s="10"/>
      <c r="DW45" s="10"/>
      <c r="DX45" s="10"/>
      <c r="DY45" s="10"/>
      <c r="DZ45" s="10"/>
      <c r="EA45" s="10"/>
      <c r="EB45" s="10"/>
      <c r="EC45" s="10"/>
      <c r="ED45" s="10"/>
      <c r="EE45" s="10"/>
      <c r="EF45" s="10"/>
      <c r="EG45" s="10"/>
      <c r="EH45" s="10"/>
      <c r="EI45" s="10"/>
      <c r="EJ45" s="10"/>
      <c r="EK45" s="10"/>
      <c r="EL45" s="10"/>
      <c r="EM45" s="10"/>
      <c r="EN45" s="10"/>
      <c r="EO45" s="10"/>
      <c r="EP45" s="10"/>
      <c r="EQ45" s="10"/>
      <c r="ER45" s="10"/>
      <c r="ES45" s="10"/>
      <c r="ET45" s="10"/>
      <c r="EU45" s="10"/>
      <c r="EV45" s="10"/>
      <c r="EW45" s="10"/>
      <c r="EX45" s="10"/>
      <c r="EY45" s="10"/>
      <c r="EZ45" s="10"/>
      <c r="FA45" s="10"/>
      <c r="FB45" s="10"/>
      <c r="FC45" s="10"/>
      <c r="FD45" s="10"/>
      <c r="FE45" s="10"/>
      <c r="FF45" s="10"/>
      <c r="FG45" s="10"/>
      <c r="FH45" s="10"/>
      <c r="FI45" s="10"/>
      <c r="FJ45" s="10"/>
      <c r="FK45" s="10"/>
      <c r="FL45" s="10"/>
      <c r="FM45" s="10"/>
      <c r="FN45" s="10"/>
      <c r="FO45" s="10"/>
      <c r="FP45" s="10"/>
      <c r="FQ45" s="10"/>
      <c r="FR45" s="10"/>
      <c r="FS45" s="10"/>
      <c r="FT45" s="10"/>
      <c r="FU45" s="10"/>
      <c r="FV45" s="10"/>
      <c r="FW45" s="10"/>
      <c r="FX45" s="10"/>
      <c r="FY45" s="10"/>
      <c r="FZ45" s="10"/>
      <c r="GA45" s="10"/>
      <c r="GB45" s="10"/>
      <c r="GC45" s="10"/>
      <c r="GD45" s="10"/>
      <c r="GE45" s="10"/>
      <c r="GF45" s="10"/>
      <c r="GG45" s="10"/>
      <c r="GH45" s="10"/>
      <c r="GI45" s="10"/>
      <c r="GJ45" s="10"/>
      <c r="GK45" s="10"/>
      <c r="GL45" s="10"/>
      <c r="GM45" s="10"/>
      <c r="GN45" s="10"/>
      <c r="GO45" s="10"/>
      <c r="GP45" s="10"/>
      <c r="GQ45" s="10"/>
      <c r="GR45" s="10"/>
      <c r="GS45" s="10"/>
      <c r="GT45" s="10"/>
      <c r="GU45" s="10"/>
      <c r="GV45" s="10"/>
      <c r="GW45" s="10"/>
      <c r="GX45" s="10"/>
      <c r="GY45" s="10"/>
    </row>
    <row r="46" spans="1:207" s="8" customFormat="1" ht="13.8" thickBot="1">
      <c r="A46" s="12" t="s">
        <v>92</v>
      </c>
      <c r="B46" s="35" t="s">
        <v>251</v>
      </c>
      <c r="C46" s="12" t="s">
        <v>348</v>
      </c>
      <c r="D46" s="36" t="s">
        <v>349</v>
      </c>
      <c r="E46" s="36" t="s">
        <v>350</v>
      </c>
      <c r="F46" s="37">
        <v>12.6</v>
      </c>
      <c r="G46" s="9" t="s">
        <v>331</v>
      </c>
      <c r="H46" s="9" t="s">
        <v>79</v>
      </c>
      <c r="I46" s="52" t="s">
        <v>80</v>
      </c>
      <c r="J46" s="40">
        <v>6.1</v>
      </c>
      <c r="K46" s="39">
        <v>40786</v>
      </c>
      <c r="L46" s="13">
        <v>138.34</v>
      </c>
      <c r="M46" s="13">
        <v>138.34</v>
      </c>
      <c r="N46" s="13">
        <v>3.6890666666666672</v>
      </c>
      <c r="O46" s="27">
        <v>3.69</v>
      </c>
      <c r="P46" s="13">
        <v>23.941000000000003</v>
      </c>
      <c r="Q46" s="13">
        <v>87.593198933333341</v>
      </c>
      <c r="R46" s="13">
        <v>90.293595733333362</v>
      </c>
      <c r="S46" s="13">
        <v>13.789731200000002</v>
      </c>
      <c r="T46" s="13">
        <v>1.9330709333333338E-2</v>
      </c>
      <c r="U46" s="13">
        <v>5.6811626666666672E-3</v>
      </c>
      <c r="V46" s="13">
        <v>0.35075645866666672</v>
      </c>
      <c r="W46" s="13">
        <v>1.1124011626666668</v>
      </c>
      <c r="X46" s="13">
        <v>0.1878472746666667</v>
      </c>
      <c r="Y46" s="13">
        <v>2.5454560000000006E-3</v>
      </c>
      <c r="Z46" s="13">
        <v>4.5375520000000009E-2</v>
      </c>
      <c r="AA46" s="13">
        <v>6.4115978666666684E-2</v>
      </c>
      <c r="AB46" s="13">
        <v>1.2469045333333335E-2</v>
      </c>
      <c r="AC46" s="13">
        <v>2.4478432960000003</v>
      </c>
      <c r="AD46" s="13">
        <v>1497.1929504000002</v>
      </c>
      <c r="AE46" s="13">
        <v>87.593198933333341</v>
      </c>
      <c r="AF46" s="13">
        <v>90.293595733333362</v>
      </c>
      <c r="AG46" s="13">
        <v>13.789731200000002</v>
      </c>
      <c r="AH46" s="13">
        <v>1.9330709333333338E-2</v>
      </c>
      <c r="AI46" s="13">
        <v>5.6811626666666672E-3</v>
      </c>
      <c r="AJ46" s="13">
        <v>0.35075645866666672</v>
      </c>
      <c r="AK46" s="13">
        <v>1.1124011626666668</v>
      </c>
      <c r="AL46" s="13">
        <v>0.1878472746666667</v>
      </c>
      <c r="AM46" s="13">
        <v>2.5454560000000006E-3</v>
      </c>
      <c r="AN46" s="13">
        <v>4.5375520000000009E-2</v>
      </c>
      <c r="AO46" s="13">
        <v>6.4115978666666684E-2</v>
      </c>
      <c r="AP46" s="13">
        <v>1.2469045333333335E-2</v>
      </c>
      <c r="AQ46" s="13">
        <v>2.4478432960000003</v>
      </c>
      <c r="AR46" s="13">
        <v>1497.1929504000002</v>
      </c>
      <c r="AS46" s="13">
        <v>7.9330709333333332E-2</v>
      </c>
      <c r="AT46" s="13">
        <v>6.5681162666666668E-2</v>
      </c>
      <c r="AU46" s="13">
        <v>0.35075645866666672</v>
      </c>
      <c r="AV46" s="13">
        <v>8.4724011626666673</v>
      </c>
      <c r="AW46" s="13">
        <v>1.7078472746666666</v>
      </c>
      <c r="AX46" s="13">
        <v>2.5454560000000006E-3</v>
      </c>
      <c r="AY46" s="13">
        <v>0.44537552000000002</v>
      </c>
      <c r="AZ46" s="13">
        <v>0.62411597866666679</v>
      </c>
      <c r="BA46" s="13">
        <v>8.2469045333333338E-2</v>
      </c>
      <c r="BB46" s="13">
        <v>15.057843296</v>
      </c>
      <c r="BC46" s="10"/>
      <c r="BD46" s="10"/>
      <c r="BE46" s="10"/>
      <c r="BF46" s="10"/>
      <c r="BG46" s="10"/>
      <c r="BH46" s="10"/>
      <c r="BI46" s="10"/>
      <c r="BJ46" s="10"/>
      <c r="BK46" s="10"/>
      <c r="BL46" s="10"/>
      <c r="BM46" s="10"/>
      <c r="BN46" s="10"/>
      <c r="BO46" s="10"/>
      <c r="BP46" s="10"/>
      <c r="BQ46" s="10"/>
      <c r="BR46" s="10"/>
      <c r="BS46" s="10"/>
      <c r="BT46" s="10"/>
      <c r="BU46" s="10"/>
      <c r="BV46" s="10"/>
      <c r="BW46" s="10"/>
      <c r="BX46" s="10"/>
      <c r="BY46" s="10"/>
      <c r="BZ46" s="10"/>
      <c r="CA46" s="10"/>
      <c r="CB46" s="10"/>
      <c r="CC46" s="10"/>
      <c r="CD46" s="10"/>
      <c r="CE46" s="10"/>
      <c r="CF46" s="10"/>
      <c r="CG46" s="10"/>
      <c r="CH46" s="10"/>
      <c r="CI46" s="10"/>
      <c r="CJ46" s="10"/>
      <c r="CK46" s="10"/>
      <c r="CL46" s="10"/>
      <c r="CM46" s="10"/>
      <c r="CN46" s="10"/>
      <c r="CO46" s="10"/>
      <c r="CP46" s="10"/>
      <c r="CQ46" s="10"/>
      <c r="CR46" s="10"/>
      <c r="CS46" s="10"/>
      <c r="CT46" s="10"/>
      <c r="CU46" s="10"/>
      <c r="CV46" s="10"/>
      <c r="CW46" s="10"/>
      <c r="CX46" s="10"/>
      <c r="CY46" s="10"/>
      <c r="CZ46" s="10"/>
      <c r="DA46" s="10"/>
      <c r="DB46" s="10"/>
      <c r="DC46" s="10"/>
      <c r="DD46" s="10"/>
      <c r="DE46" s="10"/>
      <c r="DF46" s="10"/>
      <c r="DG46" s="10"/>
      <c r="DH46" s="10"/>
      <c r="DI46" s="10"/>
      <c r="DJ46" s="10"/>
      <c r="DK46" s="10"/>
      <c r="DL46" s="10"/>
      <c r="DM46" s="10"/>
      <c r="DN46" s="10"/>
      <c r="DO46" s="10"/>
      <c r="DP46" s="10"/>
      <c r="DQ46" s="10"/>
      <c r="DR46" s="10"/>
      <c r="DS46" s="10"/>
      <c r="DT46" s="10"/>
      <c r="DU46" s="10"/>
      <c r="DV46" s="10"/>
      <c r="DW46" s="10"/>
      <c r="DX46" s="10"/>
      <c r="DY46" s="10"/>
      <c r="DZ46" s="10"/>
      <c r="EA46" s="10"/>
      <c r="EB46" s="10"/>
      <c r="EC46" s="10"/>
      <c r="ED46" s="10"/>
      <c r="EE46" s="10"/>
      <c r="EF46" s="10"/>
      <c r="EG46" s="10"/>
      <c r="EH46" s="10"/>
      <c r="EI46" s="10"/>
      <c r="EJ46" s="10"/>
      <c r="EK46" s="10"/>
      <c r="EL46" s="10"/>
      <c r="EM46" s="10"/>
      <c r="EN46" s="10"/>
      <c r="EO46" s="10"/>
      <c r="EP46" s="10"/>
      <c r="EQ46" s="10"/>
      <c r="ER46" s="10"/>
      <c r="ES46" s="10"/>
      <c r="ET46" s="10"/>
      <c r="EU46" s="10"/>
      <c r="EV46" s="10"/>
      <c r="EW46" s="10"/>
      <c r="EX46" s="10"/>
      <c r="EY46" s="10"/>
      <c r="EZ46" s="10"/>
      <c r="FA46" s="10"/>
      <c r="FB46" s="10"/>
      <c r="FC46" s="10"/>
      <c r="FD46" s="10"/>
      <c r="FE46" s="10"/>
      <c r="FF46" s="10"/>
      <c r="FG46" s="10"/>
      <c r="FH46" s="10"/>
      <c r="FI46" s="10"/>
      <c r="FJ46" s="10"/>
      <c r="FK46" s="10"/>
      <c r="FL46" s="10"/>
      <c r="FM46" s="10"/>
      <c r="FN46" s="10"/>
      <c r="FO46" s="10"/>
      <c r="FP46" s="10"/>
      <c r="FQ46" s="10"/>
      <c r="FR46" s="10"/>
      <c r="FS46" s="10"/>
      <c r="FT46" s="10"/>
      <c r="FU46" s="10"/>
      <c r="FV46" s="10"/>
      <c r="FW46" s="10"/>
      <c r="FX46" s="10"/>
      <c r="FY46" s="10"/>
      <c r="FZ46" s="10"/>
      <c r="GA46" s="10"/>
      <c r="GB46" s="10"/>
      <c r="GC46" s="10"/>
      <c r="GD46" s="10"/>
      <c r="GE46" s="10"/>
      <c r="GF46" s="10"/>
      <c r="GG46" s="10"/>
      <c r="GH46" s="10"/>
      <c r="GI46" s="10"/>
      <c r="GJ46" s="10"/>
      <c r="GK46" s="10"/>
      <c r="GL46" s="10"/>
      <c r="GM46" s="10"/>
      <c r="GN46" s="10"/>
      <c r="GO46" s="10"/>
      <c r="GP46" s="10"/>
      <c r="GQ46" s="10"/>
      <c r="GR46" s="10"/>
      <c r="GS46" s="10"/>
      <c r="GT46" s="10"/>
      <c r="GU46" s="10"/>
      <c r="GV46" s="10"/>
      <c r="GW46" s="10"/>
      <c r="GX46" s="10"/>
      <c r="GY46" s="10"/>
    </row>
    <row r="47" spans="1:207" s="8" customFormat="1" ht="13.8" thickBot="1">
      <c r="A47" s="12" t="s">
        <v>92</v>
      </c>
      <c r="B47" s="35" t="s">
        <v>293</v>
      </c>
      <c r="C47" s="12" t="s">
        <v>352</v>
      </c>
      <c r="D47" s="36" t="s">
        <v>353</v>
      </c>
      <c r="E47" s="36" t="s">
        <v>354</v>
      </c>
      <c r="F47" s="37">
        <v>22.5</v>
      </c>
      <c r="G47" s="9" t="s">
        <v>331</v>
      </c>
      <c r="H47" s="9" t="s">
        <v>79</v>
      </c>
      <c r="I47" s="52" t="s">
        <v>80</v>
      </c>
      <c r="J47" s="40">
        <v>7.4</v>
      </c>
      <c r="K47" s="39">
        <v>40786</v>
      </c>
      <c r="L47" s="13">
        <v>318.66000000000003</v>
      </c>
      <c r="M47" s="13">
        <v>318.66000000000003</v>
      </c>
      <c r="N47" s="13">
        <v>2.9803806222222224</v>
      </c>
      <c r="O47" s="27">
        <v>2.98</v>
      </c>
      <c r="P47" s="13">
        <v>17.994</v>
      </c>
      <c r="Q47" s="13">
        <v>108.51594208302222</v>
      </c>
      <c r="R47" s="13">
        <v>169.41411659582221</v>
      </c>
      <c r="S47" s="13">
        <v>14.943767913333335</v>
      </c>
      <c r="T47" s="13">
        <v>5.4932260708444453E-2</v>
      </c>
      <c r="U47" s="13">
        <v>1.2608274019555558E-2</v>
      </c>
      <c r="V47" s="13">
        <v>0.54311244562222227</v>
      </c>
      <c r="W47" s="13">
        <v>2.6091780724248892</v>
      </c>
      <c r="X47" s="13">
        <v>0.3830669208693333</v>
      </c>
      <c r="Y47" s="13">
        <v>7.5945276866666673E-3</v>
      </c>
      <c r="Z47" s="13">
        <v>7.7383516930666682E-2</v>
      </c>
      <c r="AA47" s="13">
        <v>0.14600163833066665</v>
      </c>
      <c r="AB47" s="13">
        <v>1.6430672330666665E-2</v>
      </c>
      <c r="AC47" s="13">
        <v>6.290811393158223</v>
      </c>
      <c r="AD47" s="13">
        <v>71.532575655555561</v>
      </c>
      <c r="AE47" s="13">
        <v>108.51594208302222</v>
      </c>
      <c r="AF47" s="13">
        <v>169.41411659582221</v>
      </c>
      <c r="AG47" s="13">
        <v>14.943767913333335</v>
      </c>
      <c r="AH47" s="13">
        <v>5.4932260708444453E-2</v>
      </c>
      <c r="AI47" s="13">
        <v>1.2608274019555558E-2</v>
      </c>
      <c r="AJ47" s="13">
        <v>0.54311244562222227</v>
      </c>
      <c r="AK47" s="13">
        <v>2.6091780724248892</v>
      </c>
      <c r="AL47" s="13">
        <v>0.3830669208693333</v>
      </c>
      <c r="AM47" s="13">
        <v>7.5945276866666673E-3</v>
      </c>
      <c r="AN47" s="13">
        <v>7.7383516930666682E-2</v>
      </c>
      <c r="AO47" s="13">
        <v>0.14600163833066665</v>
      </c>
      <c r="AP47" s="13">
        <v>1.6430672330666665E-2</v>
      </c>
      <c r="AQ47" s="13">
        <v>6.290811393158223</v>
      </c>
      <c r="AR47" s="13">
        <v>71.532575655555561</v>
      </c>
      <c r="AS47" s="13">
        <v>0.11493226070844445</v>
      </c>
      <c r="AT47" s="13">
        <v>7.2608274019555552E-2</v>
      </c>
      <c r="AU47" s="13">
        <v>0.54311244562222227</v>
      </c>
      <c r="AV47" s="13">
        <v>8.6291780724248888</v>
      </c>
      <c r="AW47" s="13">
        <v>1.7930669208693333</v>
      </c>
      <c r="AX47" s="13">
        <v>7.5945276866666673E-3</v>
      </c>
      <c r="AY47" s="13">
        <v>0.48738351693066667</v>
      </c>
      <c r="AZ47" s="13">
        <v>0.66600163833066661</v>
      </c>
      <c r="BA47" s="13">
        <v>8.6430672330666675E-2</v>
      </c>
      <c r="BB47" s="13">
        <v>17.200811393158222</v>
      </c>
      <c r="BC47" s="10"/>
      <c r="BD47" s="10"/>
      <c r="BE47" s="10"/>
      <c r="BF47" s="10"/>
      <c r="BG47" s="10"/>
      <c r="BH47" s="10"/>
      <c r="BI47" s="10"/>
      <c r="BJ47" s="10"/>
      <c r="BK47" s="10"/>
      <c r="BL47" s="10"/>
      <c r="BM47" s="10"/>
      <c r="BN47" s="10"/>
      <c r="BO47" s="10"/>
      <c r="BP47" s="10"/>
      <c r="BQ47" s="10"/>
      <c r="BR47" s="10"/>
      <c r="BS47" s="10"/>
      <c r="BT47" s="10"/>
      <c r="BU47" s="10"/>
      <c r="BV47" s="10"/>
      <c r="BW47" s="10"/>
      <c r="BX47" s="10"/>
      <c r="BY47" s="10"/>
      <c r="BZ47" s="10"/>
      <c r="CA47" s="10"/>
      <c r="CB47" s="10"/>
      <c r="CC47" s="10"/>
      <c r="CD47" s="10"/>
      <c r="CE47" s="10"/>
      <c r="CF47" s="10"/>
      <c r="CG47" s="10"/>
      <c r="CH47" s="10"/>
      <c r="CI47" s="10"/>
      <c r="CJ47" s="10"/>
      <c r="CK47" s="10"/>
      <c r="CL47" s="10"/>
      <c r="CM47" s="10"/>
      <c r="CN47" s="10"/>
      <c r="CO47" s="10"/>
      <c r="CP47" s="10"/>
      <c r="CQ47" s="10"/>
      <c r="CR47" s="10"/>
      <c r="CS47" s="10"/>
      <c r="CT47" s="10"/>
      <c r="CU47" s="10"/>
      <c r="CV47" s="10"/>
      <c r="CW47" s="10"/>
      <c r="CX47" s="10"/>
      <c r="CY47" s="10"/>
      <c r="CZ47" s="10"/>
      <c r="DA47" s="10"/>
      <c r="DB47" s="10"/>
      <c r="DC47" s="10"/>
      <c r="DD47" s="10"/>
      <c r="DE47" s="10"/>
      <c r="DF47" s="10"/>
      <c r="DG47" s="10"/>
      <c r="DH47" s="10"/>
      <c r="DI47" s="10"/>
      <c r="DJ47" s="10"/>
      <c r="DK47" s="10"/>
      <c r="DL47" s="10"/>
      <c r="DM47" s="10"/>
      <c r="DN47" s="10"/>
      <c r="DO47" s="10"/>
      <c r="DP47" s="10"/>
      <c r="DQ47" s="10"/>
      <c r="DR47" s="10"/>
      <c r="DS47" s="10"/>
      <c r="DT47" s="10"/>
      <c r="DU47" s="10"/>
      <c r="DV47" s="10"/>
      <c r="DW47" s="10"/>
      <c r="DX47" s="10"/>
      <c r="DY47" s="10"/>
      <c r="DZ47" s="10"/>
      <c r="EA47" s="10"/>
      <c r="EB47" s="10"/>
      <c r="EC47" s="10"/>
      <c r="ED47" s="10"/>
      <c r="EE47" s="10"/>
      <c r="EF47" s="10"/>
      <c r="EG47" s="10"/>
      <c r="EH47" s="10"/>
      <c r="EI47" s="10"/>
      <c r="EJ47" s="10"/>
      <c r="EK47" s="10"/>
      <c r="EL47" s="10"/>
      <c r="EM47" s="10"/>
      <c r="EN47" s="10"/>
      <c r="EO47" s="10"/>
      <c r="EP47" s="10"/>
      <c r="EQ47" s="10"/>
      <c r="ER47" s="10"/>
      <c r="ES47" s="10"/>
      <c r="ET47" s="10"/>
      <c r="EU47" s="10"/>
      <c r="EV47" s="10"/>
      <c r="EW47" s="10"/>
      <c r="EX47" s="10"/>
      <c r="EY47" s="10"/>
      <c r="EZ47" s="10"/>
      <c r="FA47" s="10"/>
      <c r="FB47" s="10"/>
      <c r="FC47" s="10"/>
      <c r="FD47" s="10"/>
      <c r="FE47" s="10"/>
      <c r="FF47" s="10"/>
      <c r="FG47" s="10"/>
      <c r="FH47" s="10"/>
      <c r="FI47" s="10"/>
      <c r="FJ47" s="10"/>
      <c r="FK47" s="10"/>
      <c r="FL47" s="10"/>
      <c r="FM47" s="10"/>
      <c r="FN47" s="10"/>
      <c r="FO47" s="10"/>
      <c r="FP47" s="10"/>
      <c r="FQ47" s="10"/>
      <c r="FR47" s="10"/>
      <c r="FS47" s="10"/>
      <c r="FT47" s="10"/>
      <c r="FU47" s="10"/>
      <c r="FV47" s="10"/>
      <c r="FW47" s="10"/>
      <c r="FX47" s="10"/>
      <c r="FY47" s="10"/>
      <c r="FZ47" s="10"/>
      <c r="GA47" s="10"/>
      <c r="GB47" s="10"/>
      <c r="GC47" s="10"/>
      <c r="GD47" s="10"/>
      <c r="GE47" s="10"/>
      <c r="GF47" s="10"/>
      <c r="GG47" s="10"/>
      <c r="GH47" s="10"/>
      <c r="GI47" s="10"/>
      <c r="GJ47" s="10"/>
      <c r="GK47" s="10"/>
      <c r="GL47" s="10"/>
      <c r="GM47" s="10"/>
      <c r="GN47" s="10"/>
      <c r="GO47" s="10"/>
      <c r="GP47" s="10"/>
      <c r="GQ47" s="10"/>
      <c r="GR47" s="10"/>
      <c r="GS47" s="10"/>
      <c r="GT47" s="10"/>
      <c r="GU47" s="10"/>
      <c r="GV47" s="10"/>
      <c r="GW47" s="10"/>
      <c r="GX47" s="10"/>
      <c r="GY47" s="10"/>
    </row>
    <row r="48" spans="1:207" s="8" customFormat="1" ht="13.8" thickBot="1">
      <c r="A48" s="12" t="s">
        <v>92</v>
      </c>
      <c r="B48" s="35" t="s">
        <v>301</v>
      </c>
      <c r="C48" s="12" t="s">
        <v>352</v>
      </c>
      <c r="D48" s="36" t="s">
        <v>353</v>
      </c>
      <c r="E48" s="36" t="s">
        <v>354</v>
      </c>
      <c r="F48" s="37">
        <v>7.7</v>
      </c>
      <c r="G48" s="9" t="s">
        <v>202</v>
      </c>
      <c r="H48" s="9" t="s">
        <v>79</v>
      </c>
      <c r="I48" s="52" t="s">
        <v>80</v>
      </c>
      <c r="J48" s="40">
        <v>7.1</v>
      </c>
      <c r="K48" s="39">
        <v>40786</v>
      </c>
      <c r="L48" s="13">
        <v>73.09</v>
      </c>
      <c r="M48" s="13">
        <v>73.09</v>
      </c>
      <c r="N48" s="13">
        <v>2.5543531168831168</v>
      </c>
      <c r="O48" s="27">
        <v>2.5499999999999998</v>
      </c>
      <c r="P48" s="13">
        <v>20.749000000000002</v>
      </c>
      <c r="Q48" s="13">
        <v>78.342010094805204</v>
      </c>
      <c r="R48" s="13">
        <v>124.73928010987014</v>
      </c>
      <c r="S48" s="13">
        <v>10.288934354805194</v>
      </c>
      <c r="T48" s="13">
        <v>6.0589255932467528E-2</v>
      </c>
      <c r="U48" s="13">
        <v>1.0217412467532468E-2</v>
      </c>
      <c r="V48" s="13">
        <v>0.47802164229350647</v>
      </c>
      <c r="W48" s="13">
        <v>2.0610053558883119</v>
      </c>
      <c r="X48" s="13">
        <v>0.42693457995584416</v>
      </c>
      <c r="Y48" s="13">
        <v>6.8201228220779219E-3</v>
      </c>
      <c r="Z48" s="13">
        <v>8.5366481166233771E-2</v>
      </c>
      <c r="AA48" s="13">
        <v>0.1386502871844156</v>
      </c>
      <c r="AB48" s="13">
        <v>4.3934873610389606E-3</v>
      </c>
      <c r="AC48" s="13">
        <v>5.780858712942857</v>
      </c>
      <c r="AD48" s="13">
        <v>44.736940489090905</v>
      </c>
      <c r="AE48" s="13">
        <v>78.342010094805204</v>
      </c>
      <c r="AF48" s="13">
        <v>124.73928010987014</v>
      </c>
      <c r="AG48" s="13">
        <v>10.288934354805194</v>
      </c>
      <c r="AH48" s="13">
        <v>6.0589255932467528E-2</v>
      </c>
      <c r="AI48" s="13">
        <v>1.0217412467532468E-2</v>
      </c>
      <c r="AJ48" s="13">
        <v>0.47802164229350647</v>
      </c>
      <c r="AK48" s="13">
        <v>2.0610053558883119</v>
      </c>
      <c r="AL48" s="13">
        <v>0.42693457995584416</v>
      </c>
      <c r="AM48" s="13">
        <v>6.8201228220779219E-3</v>
      </c>
      <c r="AN48" s="13">
        <v>8.5366481166233771E-2</v>
      </c>
      <c r="AO48" s="13">
        <v>0.1386502871844156</v>
      </c>
      <c r="AP48" s="13">
        <v>4.3934873610389606E-3</v>
      </c>
      <c r="AQ48" s="13">
        <v>5.780858712942857</v>
      </c>
      <c r="AR48" s="13">
        <v>44.736940489090905</v>
      </c>
      <c r="AS48" s="13">
        <v>0.12058925593246753</v>
      </c>
      <c r="AT48" s="13">
        <v>8.0217412467532473E-2</v>
      </c>
      <c r="AU48" s="13">
        <v>0.47802164229350647</v>
      </c>
      <c r="AV48" s="13">
        <v>8.8710053558883111</v>
      </c>
      <c r="AW48" s="13">
        <v>2.0469345799558445</v>
      </c>
      <c r="AX48" s="13">
        <v>6.8201228220779219E-3</v>
      </c>
      <c r="AY48" s="13">
        <v>0.50536648116623373</v>
      </c>
      <c r="AZ48" s="13">
        <v>0.68865028718441568</v>
      </c>
      <c r="BA48" s="13">
        <v>8.4393487361038966E-2</v>
      </c>
      <c r="BB48" s="13">
        <v>17.850858712942859</v>
      </c>
      <c r="BC48" s="10"/>
      <c r="BD48" s="10"/>
      <c r="BE48" s="10"/>
      <c r="BF48" s="10"/>
      <c r="BG48" s="10"/>
      <c r="BH48" s="10"/>
      <c r="BI48" s="10"/>
      <c r="BJ48" s="10"/>
      <c r="BK48" s="10"/>
      <c r="BL48" s="10"/>
      <c r="BM48" s="10"/>
      <c r="BN48" s="10"/>
      <c r="BO48" s="10"/>
      <c r="BP48" s="10"/>
      <c r="BQ48" s="10"/>
      <c r="BR48" s="10"/>
      <c r="BS48" s="10"/>
      <c r="BT48" s="10"/>
      <c r="BU48" s="10"/>
      <c r="BV48" s="10"/>
      <c r="BW48" s="10"/>
      <c r="BX48" s="10"/>
      <c r="BY48" s="10"/>
      <c r="BZ48" s="10"/>
      <c r="CA48" s="10"/>
      <c r="CB48" s="10"/>
      <c r="CC48" s="10"/>
      <c r="CD48" s="10"/>
      <c r="CE48" s="10"/>
      <c r="CF48" s="10"/>
      <c r="CG48" s="10"/>
      <c r="CH48" s="10"/>
      <c r="CI48" s="10"/>
      <c r="CJ48" s="10"/>
      <c r="CK48" s="10"/>
      <c r="CL48" s="10"/>
      <c r="CM48" s="10"/>
      <c r="CN48" s="10"/>
      <c r="CO48" s="10"/>
      <c r="CP48" s="10"/>
      <c r="CQ48" s="10"/>
      <c r="CR48" s="10"/>
      <c r="CS48" s="10"/>
      <c r="CT48" s="10"/>
      <c r="CU48" s="10"/>
      <c r="CV48" s="10"/>
      <c r="CW48" s="10"/>
      <c r="CX48" s="10"/>
      <c r="CY48" s="10"/>
      <c r="CZ48" s="10"/>
      <c r="DA48" s="10"/>
      <c r="DB48" s="10"/>
      <c r="DC48" s="10"/>
      <c r="DD48" s="10"/>
      <c r="DE48" s="10"/>
      <c r="DF48" s="10"/>
      <c r="DG48" s="10"/>
      <c r="DH48" s="10"/>
      <c r="DI48" s="10"/>
      <c r="DJ48" s="10"/>
      <c r="DK48" s="10"/>
      <c r="DL48" s="10"/>
      <c r="DM48" s="10"/>
      <c r="DN48" s="10"/>
      <c r="DO48" s="10"/>
      <c r="DP48" s="10"/>
      <c r="DQ48" s="10"/>
      <c r="DR48" s="10"/>
      <c r="DS48" s="10"/>
      <c r="DT48" s="10"/>
      <c r="DU48" s="10"/>
      <c r="DV48" s="10"/>
      <c r="DW48" s="10"/>
      <c r="DX48" s="10"/>
      <c r="DY48" s="10"/>
      <c r="DZ48" s="10"/>
      <c r="EA48" s="10"/>
      <c r="EB48" s="10"/>
      <c r="EC48" s="10"/>
      <c r="ED48" s="10"/>
      <c r="EE48" s="10"/>
      <c r="EF48" s="10"/>
      <c r="EG48" s="10"/>
      <c r="EH48" s="10"/>
      <c r="EI48" s="10"/>
      <c r="EJ48" s="10"/>
      <c r="EK48" s="10"/>
      <c r="EL48" s="10"/>
      <c r="EM48" s="10"/>
      <c r="EN48" s="10"/>
      <c r="EO48" s="10"/>
      <c r="EP48" s="10"/>
      <c r="EQ48" s="10"/>
      <c r="ER48" s="10"/>
      <c r="ES48" s="10"/>
      <c r="ET48" s="10"/>
      <c r="EU48" s="10"/>
      <c r="EV48" s="10"/>
      <c r="EW48" s="10"/>
      <c r="EX48" s="10"/>
      <c r="EY48" s="10"/>
      <c r="EZ48" s="10"/>
      <c r="FA48" s="10"/>
      <c r="FB48" s="10"/>
      <c r="FC48" s="10"/>
      <c r="FD48" s="10"/>
      <c r="FE48" s="10"/>
      <c r="FF48" s="10"/>
      <c r="FG48" s="10"/>
      <c r="FH48" s="10"/>
      <c r="FI48" s="10"/>
      <c r="FJ48" s="10"/>
      <c r="FK48" s="10"/>
      <c r="FL48" s="10"/>
      <c r="FM48" s="10"/>
      <c r="FN48" s="10"/>
      <c r="FO48" s="10"/>
      <c r="FP48" s="10"/>
      <c r="FQ48" s="10"/>
      <c r="FR48" s="10"/>
      <c r="FS48" s="10"/>
      <c r="FT48" s="10"/>
      <c r="FU48" s="10"/>
      <c r="FV48" s="10"/>
      <c r="FW48" s="10"/>
      <c r="FX48" s="10"/>
      <c r="FY48" s="10"/>
      <c r="FZ48" s="10"/>
      <c r="GA48" s="10"/>
      <c r="GB48" s="10"/>
      <c r="GC48" s="10"/>
      <c r="GD48" s="10"/>
      <c r="GE48" s="10"/>
      <c r="GF48" s="10"/>
      <c r="GG48" s="10"/>
      <c r="GH48" s="10"/>
      <c r="GI48" s="10"/>
      <c r="GJ48" s="10"/>
      <c r="GK48" s="10"/>
      <c r="GL48" s="10"/>
      <c r="GM48" s="10"/>
      <c r="GN48" s="10"/>
      <c r="GO48" s="10"/>
      <c r="GP48" s="10"/>
      <c r="GQ48" s="10"/>
      <c r="GR48" s="10"/>
      <c r="GS48" s="10"/>
      <c r="GT48" s="10"/>
      <c r="GU48" s="10"/>
      <c r="GV48" s="10"/>
      <c r="GW48" s="10"/>
      <c r="GX48" s="10"/>
      <c r="GY48" s="10"/>
    </row>
    <row r="49" spans="1:207" s="8" customFormat="1" ht="13.8" thickBot="1">
      <c r="A49" s="12" t="s">
        <v>92</v>
      </c>
      <c r="B49" s="35" t="s">
        <v>252</v>
      </c>
      <c r="C49" s="12" t="s">
        <v>357</v>
      </c>
      <c r="D49" s="36" t="s">
        <v>355</v>
      </c>
      <c r="E49" s="36" t="s">
        <v>356</v>
      </c>
      <c r="F49" s="37">
        <v>37</v>
      </c>
      <c r="G49" s="9" t="s">
        <v>331</v>
      </c>
      <c r="H49" s="9" t="s">
        <v>79</v>
      </c>
      <c r="I49" s="52" t="s">
        <v>80</v>
      </c>
      <c r="J49" s="40">
        <v>5.5</v>
      </c>
      <c r="K49" s="39">
        <v>40786</v>
      </c>
      <c r="L49" s="13">
        <v>254.75</v>
      </c>
      <c r="M49" s="13">
        <v>765.59</v>
      </c>
      <c r="N49" s="13">
        <v>2.3134054054054056</v>
      </c>
      <c r="O49" s="27">
        <v>6.58</v>
      </c>
      <c r="P49" s="13">
        <v>11.681000000000001</v>
      </c>
      <c r="Q49" s="13">
        <v>54.929497945945954</v>
      </c>
      <c r="R49" s="13">
        <v>56.622910702702711</v>
      </c>
      <c r="S49" s="13">
        <v>8.6475094054054065</v>
      </c>
      <c r="T49" s="13">
        <v>1.2122244324324327E-2</v>
      </c>
      <c r="U49" s="13">
        <v>3.562644324324325E-3</v>
      </c>
      <c r="V49" s="13">
        <v>0.21995858594594597</v>
      </c>
      <c r="W49" s="13">
        <v>0.69758426594594614</v>
      </c>
      <c r="X49" s="13">
        <v>0.11779860324324326</v>
      </c>
      <c r="Y49" s="13">
        <v>1.5962497297297299E-3</v>
      </c>
      <c r="Z49" s="13">
        <v>2.8454886486486492E-2</v>
      </c>
      <c r="AA49" s="13">
        <v>4.0206985945945947E-2</v>
      </c>
      <c r="AB49" s="13">
        <v>7.8193102702702709E-3</v>
      </c>
      <c r="AC49" s="13">
        <v>1.5350370227027028</v>
      </c>
      <c r="AD49" s="13">
        <v>938.88633016216215</v>
      </c>
      <c r="AE49" s="13">
        <v>159.90632331432434</v>
      </c>
      <c r="AF49" s="13">
        <v>184.4738443632973</v>
      </c>
      <c r="AG49" s="13">
        <v>24.877004498864864</v>
      </c>
      <c r="AH49" s="13">
        <v>5.6974594966486498E-2</v>
      </c>
      <c r="AI49" s="13">
        <v>1.5637146459459461E-2</v>
      </c>
      <c r="AJ49" s="13">
        <v>0.69730338791675694</v>
      </c>
      <c r="AK49" s="13">
        <v>3.3601572874032439</v>
      </c>
      <c r="AL49" s="13">
        <v>0.39474070655513521</v>
      </c>
      <c r="AM49" s="13">
        <v>9.3234153194594604E-3</v>
      </c>
      <c r="AN49" s="13">
        <v>8.3416163722702705E-2</v>
      </c>
      <c r="AO49" s="13">
        <v>0.18736320510702703</v>
      </c>
      <c r="AP49" s="13">
        <v>3.6428951311351349E-2</v>
      </c>
      <c r="AQ49" s="13">
        <v>6.6273698024032441</v>
      </c>
      <c r="AR49" s="13">
        <v>2622.9502750465949</v>
      </c>
      <c r="AS49" s="13">
        <v>7.6974594966486495E-2</v>
      </c>
      <c r="AT49" s="13">
        <v>3.5637146459459465E-2</v>
      </c>
      <c r="AU49" s="13">
        <v>0.69730338791675694</v>
      </c>
      <c r="AV49" s="13">
        <v>5.2201572874032438</v>
      </c>
      <c r="AW49" s="13">
        <v>0.74474070655513525</v>
      </c>
      <c r="AX49" s="13">
        <v>9.3234153194594604E-3</v>
      </c>
      <c r="AY49" s="13">
        <v>0.19341616372270271</v>
      </c>
      <c r="AZ49" s="13">
        <v>0.36736320510702702</v>
      </c>
      <c r="BA49" s="13">
        <v>5.6428951311351352E-2</v>
      </c>
      <c r="BB49" s="13">
        <v>10.597369802403245</v>
      </c>
      <c r="BC49" s="10"/>
      <c r="BD49" s="10"/>
      <c r="BE49" s="10"/>
      <c r="BF49" s="10"/>
      <c r="BG49" s="10"/>
      <c r="BH49" s="10"/>
      <c r="BI49" s="10"/>
      <c r="BJ49" s="10"/>
      <c r="BK49" s="10"/>
      <c r="BL49" s="10"/>
      <c r="BM49" s="10"/>
      <c r="BN49" s="10"/>
      <c r="BO49" s="10"/>
      <c r="BP49" s="10"/>
      <c r="BQ49" s="10"/>
      <c r="BR49" s="10"/>
      <c r="BS49" s="10"/>
      <c r="BT49" s="10"/>
      <c r="BU49" s="10"/>
      <c r="BV49" s="10"/>
      <c r="BW49" s="10"/>
      <c r="BX49" s="10"/>
      <c r="BY49" s="10"/>
      <c r="BZ49" s="10"/>
      <c r="CA49" s="10"/>
      <c r="CB49" s="10"/>
      <c r="CC49" s="10"/>
      <c r="CD49" s="10"/>
      <c r="CE49" s="10"/>
      <c r="CF49" s="10"/>
      <c r="CG49" s="10"/>
      <c r="CH49" s="10"/>
      <c r="CI49" s="10"/>
      <c r="CJ49" s="10"/>
      <c r="CK49" s="10"/>
      <c r="CL49" s="10"/>
      <c r="CM49" s="10"/>
      <c r="CN49" s="10"/>
      <c r="CO49" s="10"/>
      <c r="CP49" s="10"/>
      <c r="CQ49" s="10"/>
      <c r="CR49" s="10"/>
      <c r="CS49" s="10"/>
      <c r="CT49" s="10"/>
      <c r="CU49" s="10"/>
      <c r="CV49" s="10"/>
      <c r="CW49" s="10"/>
      <c r="CX49" s="10"/>
      <c r="CY49" s="10"/>
      <c r="CZ49" s="10"/>
      <c r="DA49" s="10"/>
      <c r="DB49" s="10"/>
      <c r="DC49" s="10"/>
      <c r="DD49" s="10"/>
      <c r="DE49" s="10"/>
      <c r="DF49" s="10"/>
      <c r="DG49" s="10"/>
      <c r="DH49" s="10"/>
      <c r="DI49" s="10"/>
      <c r="DJ49" s="10"/>
      <c r="DK49" s="10"/>
      <c r="DL49" s="10"/>
      <c r="DM49" s="10"/>
      <c r="DN49" s="10"/>
      <c r="DO49" s="10"/>
      <c r="DP49" s="10"/>
      <c r="DQ49" s="10"/>
      <c r="DR49" s="10"/>
      <c r="DS49" s="10"/>
      <c r="DT49" s="10"/>
      <c r="DU49" s="10"/>
      <c r="DV49" s="10"/>
      <c r="DW49" s="10"/>
      <c r="DX49" s="10"/>
      <c r="DY49" s="10"/>
      <c r="DZ49" s="10"/>
      <c r="EA49" s="10"/>
      <c r="EB49" s="10"/>
      <c r="EC49" s="10"/>
      <c r="ED49" s="10"/>
      <c r="EE49" s="10"/>
      <c r="EF49" s="10"/>
      <c r="EG49" s="10"/>
      <c r="EH49" s="10"/>
      <c r="EI49" s="10"/>
      <c r="EJ49" s="10"/>
      <c r="EK49" s="10"/>
      <c r="EL49" s="10"/>
      <c r="EM49" s="10"/>
      <c r="EN49" s="10"/>
      <c r="EO49" s="10"/>
      <c r="EP49" s="10"/>
      <c r="EQ49" s="10"/>
      <c r="ER49" s="10"/>
      <c r="ES49" s="10"/>
      <c r="ET49" s="10"/>
      <c r="EU49" s="10"/>
      <c r="EV49" s="10"/>
      <c r="EW49" s="10"/>
      <c r="EX49" s="10"/>
      <c r="EY49" s="10"/>
      <c r="EZ49" s="10"/>
      <c r="FA49" s="10"/>
      <c r="FB49" s="10"/>
      <c r="FC49" s="10"/>
      <c r="FD49" s="10"/>
      <c r="FE49" s="10"/>
      <c r="FF49" s="10"/>
      <c r="FG49" s="10"/>
      <c r="FH49" s="10"/>
      <c r="FI49" s="10"/>
      <c r="FJ49" s="10"/>
      <c r="FK49" s="10"/>
      <c r="FL49" s="10"/>
      <c r="FM49" s="10"/>
      <c r="FN49" s="10"/>
      <c r="FO49" s="10"/>
      <c r="FP49" s="10"/>
      <c r="FQ49" s="10"/>
      <c r="FR49" s="10"/>
      <c r="FS49" s="10"/>
      <c r="FT49" s="10"/>
      <c r="FU49" s="10"/>
      <c r="FV49" s="10"/>
      <c r="FW49" s="10"/>
      <c r="FX49" s="10"/>
      <c r="FY49" s="10"/>
      <c r="FZ49" s="10"/>
      <c r="GA49" s="10"/>
      <c r="GB49" s="10"/>
      <c r="GC49" s="10"/>
      <c r="GD49" s="10"/>
      <c r="GE49" s="10"/>
      <c r="GF49" s="10"/>
      <c r="GG49" s="10"/>
      <c r="GH49" s="10"/>
      <c r="GI49" s="10"/>
      <c r="GJ49" s="10"/>
      <c r="GK49" s="10"/>
      <c r="GL49" s="10"/>
      <c r="GM49" s="10"/>
      <c r="GN49" s="10"/>
      <c r="GO49" s="10"/>
      <c r="GP49" s="10"/>
      <c r="GQ49" s="10"/>
      <c r="GR49" s="10"/>
      <c r="GS49" s="10"/>
      <c r="GT49" s="10"/>
      <c r="GU49" s="10"/>
      <c r="GV49" s="10"/>
      <c r="GW49" s="10"/>
      <c r="GX49" s="10"/>
      <c r="GY49" s="10"/>
    </row>
    <row r="50" spans="1:207" s="8" customFormat="1" ht="13.8" thickBot="1">
      <c r="A50" s="12" t="s">
        <v>92</v>
      </c>
      <c r="B50" s="35" t="s">
        <v>254</v>
      </c>
      <c r="C50" s="12" t="s">
        <v>357</v>
      </c>
      <c r="D50" s="36" t="s">
        <v>358</v>
      </c>
      <c r="E50" s="36" t="s">
        <v>359</v>
      </c>
      <c r="F50" s="37">
        <v>51.5</v>
      </c>
      <c r="G50" s="9" t="s">
        <v>351</v>
      </c>
      <c r="H50" s="9" t="s">
        <v>79</v>
      </c>
      <c r="I50" s="52" t="s">
        <v>80</v>
      </c>
      <c r="J50" s="40">
        <v>6.7</v>
      </c>
      <c r="K50" s="39">
        <v>40786</v>
      </c>
      <c r="L50" s="13">
        <v>681.85</v>
      </c>
      <c r="M50" s="13">
        <v>681.85</v>
      </c>
      <c r="N50" s="13">
        <v>4.1362446601941745</v>
      </c>
      <c r="O50" s="27">
        <v>4.1399999999999997</v>
      </c>
      <c r="P50" s="13">
        <v>12.553999999999998</v>
      </c>
      <c r="Q50" s="13">
        <v>98.521872434951447</v>
      </c>
      <c r="R50" s="13">
        <v>101.37372740970874</v>
      </c>
      <c r="S50" s="13">
        <v>15.553774384466019</v>
      </c>
      <c r="T50" s="13">
        <v>2.1740007456310679E-2</v>
      </c>
      <c r="U50" s="13">
        <v>6.4039701747572808E-3</v>
      </c>
      <c r="V50" s="13">
        <v>0.39323138112621359</v>
      </c>
      <c r="W50" s="13">
        <v>1.2507482420194174</v>
      </c>
      <c r="X50" s="13">
        <v>0.21141004800000002</v>
      </c>
      <c r="Y50" s="13">
        <v>2.844429203883495E-3</v>
      </c>
      <c r="Z50" s="13">
        <v>5.0705042330097087E-2</v>
      </c>
      <c r="AA50" s="13">
        <v>7.2479646757281552E-2</v>
      </c>
      <c r="AB50" s="13">
        <v>1.4044648699029124E-2</v>
      </c>
      <c r="AC50" s="13">
        <v>2.7522616245436895</v>
      </c>
      <c r="AD50" s="13">
        <v>1673.4852845359223</v>
      </c>
      <c r="AE50" s="13">
        <v>98.521872434951447</v>
      </c>
      <c r="AF50" s="13">
        <v>101.37372740970874</v>
      </c>
      <c r="AG50" s="13">
        <v>15.553774384466019</v>
      </c>
      <c r="AH50" s="13">
        <v>2.1740007456310679E-2</v>
      </c>
      <c r="AI50" s="13">
        <v>6.4039701747572808E-3</v>
      </c>
      <c r="AJ50" s="13">
        <v>0.39323138112621359</v>
      </c>
      <c r="AK50" s="13">
        <v>1.2507482420194174</v>
      </c>
      <c r="AL50" s="13">
        <v>0.21141004800000002</v>
      </c>
      <c r="AM50" s="13">
        <v>2.844429203883495E-3</v>
      </c>
      <c r="AN50" s="13">
        <v>5.0705042330097087E-2</v>
      </c>
      <c r="AO50" s="13">
        <v>7.2479646757281552E-2</v>
      </c>
      <c r="AP50" s="13">
        <v>1.4044648699029124E-2</v>
      </c>
      <c r="AQ50" s="13">
        <v>2.7522616245436895</v>
      </c>
      <c r="AR50" s="13">
        <v>1673.4852845359223</v>
      </c>
      <c r="AS50" s="13">
        <v>6.1740007456310683E-2</v>
      </c>
      <c r="AT50" s="13">
        <v>4.6403970174757281E-2</v>
      </c>
      <c r="AU50" s="13">
        <v>0.39323138112621359</v>
      </c>
      <c r="AV50" s="13">
        <v>4.8107482420194172</v>
      </c>
      <c r="AW50" s="13">
        <v>0.89141004800000001</v>
      </c>
      <c r="AX50" s="13">
        <v>2.844429203883495E-3</v>
      </c>
      <c r="AY50" s="13">
        <v>0.26070504233009706</v>
      </c>
      <c r="AZ50" s="13">
        <v>0.40247964675728154</v>
      </c>
      <c r="BA50" s="13">
        <v>5.4044648699029127E-2</v>
      </c>
      <c r="BB50" s="13">
        <v>10.002261624543689</v>
      </c>
      <c r="BC50" s="10"/>
      <c r="BD50" s="10"/>
      <c r="BE50" s="10"/>
      <c r="BF50" s="10"/>
      <c r="BG50" s="10"/>
      <c r="BH50" s="10"/>
      <c r="BI50" s="10"/>
      <c r="BJ50" s="10"/>
      <c r="BK50" s="10"/>
      <c r="BL50" s="10"/>
      <c r="BM50" s="10"/>
      <c r="BN50" s="10"/>
      <c r="BO50" s="10"/>
      <c r="BP50" s="10"/>
      <c r="BQ50" s="10"/>
      <c r="BR50" s="10"/>
      <c r="BS50" s="10"/>
      <c r="BT50" s="10"/>
      <c r="BU50" s="10"/>
      <c r="BV50" s="10"/>
      <c r="BW50" s="10"/>
      <c r="BX50" s="10"/>
      <c r="BY50" s="10"/>
      <c r="BZ50" s="10"/>
      <c r="CA50" s="10"/>
      <c r="CB50" s="10"/>
      <c r="CC50" s="10"/>
      <c r="CD50" s="10"/>
      <c r="CE50" s="10"/>
      <c r="CF50" s="10"/>
      <c r="CG50" s="10"/>
      <c r="CH50" s="10"/>
      <c r="CI50" s="10"/>
      <c r="CJ50" s="10"/>
      <c r="CK50" s="10"/>
      <c r="CL50" s="10"/>
      <c r="CM50" s="10"/>
      <c r="CN50" s="10"/>
      <c r="CO50" s="10"/>
      <c r="CP50" s="10"/>
      <c r="CQ50" s="10"/>
      <c r="CR50" s="10"/>
      <c r="CS50" s="10"/>
      <c r="CT50" s="10"/>
      <c r="CU50" s="10"/>
      <c r="CV50" s="10"/>
      <c r="CW50" s="10"/>
      <c r="CX50" s="10"/>
      <c r="CY50" s="10"/>
      <c r="CZ50" s="10"/>
      <c r="DA50" s="10"/>
      <c r="DB50" s="10"/>
      <c r="DC50" s="10"/>
      <c r="DD50" s="10"/>
      <c r="DE50" s="10"/>
      <c r="DF50" s="10"/>
      <c r="DG50" s="10"/>
      <c r="DH50" s="10"/>
      <c r="DI50" s="10"/>
      <c r="DJ50" s="10"/>
      <c r="DK50" s="10"/>
      <c r="DL50" s="10"/>
      <c r="DM50" s="10"/>
      <c r="DN50" s="10"/>
      <c r="DO50" s="10"/>
      <c r="DP50" s="10"/>
      <c r="DQ50" s="10"/>
      <c r="DR50" s="10"/>
      <c r="DS50" s="10"/>
      <c r="DT50" s="10"/>
      <c r="DU50" s="10"/>
      <c r="DV50" s="10"/>
      <c r="DW50" s="10"/>
      <c r="DX50" s="10"/>
      <c r="DY50" s="10"/>
      <c r="DZ50" s="10"/>
      <c r="EA50" s="10"/>
      <c r="EB50" s="10"/>
      <c r="EC50" s="10"/>
      <c r="ED50" s="10"/>
      <c r="EE50" s="10"/>
      <c r="EF50" s="10"/>
      <c r="EG50" s="10"/>
      <c r="EH50" s="10"/>
      <c r="EI50" s="10"/>
      <c r="EJ50" s="10"/>
      <c r="EK50" s="10"/>
      <c r="EL50" s="10"/>
      <c r="EM50" s="10"/>
      <c r="EN50" s="10"/>
      <c r="EO50" s="10"/>
      <c r="EP50" s="10"/>
      <c r="EQ50" s="10"/>
      <c r="ER50" s="10"/>
      <c r="ES50" s="10"/>
      <c r="ET50" s="10"/>
      <c r="EU50" s="10"/>
      <c r="EV50" s="10"/>
      <c r="EW50" s="10"/>
      <c r="EX50" s="10"/>
      <c r="EY50" s="10"/>
      <c r="EZ50" s="10"/>
      <c r="FA50" s="10"/>
      <c r="FB50" s="10"/>
      <c r="FC50" s="10"/>
      <c r="FD50" s="10"/>
      <c r="FE50" s="10"/>
      <c r="FF50" s="10"/>
      <c r="FG50" s="10"/>
      <c r="FH50" s="10"/>
      <c r="FI50" s="10"/>
      <c r="FJ50" s="10"/>
      <c r="FK50" s="10"/>
      <c r="FL50" s="10"/>
      <c r="FM50" s="10"/>
      <c r="FN50" s="10"/>
      <c r="FO50" s="10"/>
      <c r="FP50" s="10"/>
      <c r="FQ50" s="10"/>
      <c r="FR50" s="10"/>
      <c r="FS50" s="10"/>
      <c r="FT50" s="10"/>
      <c r="FU50" s="10"/>
      <c r="FV50" s="10"/>
      <c r="FW50" s="10"/>
      <c r="FX50" s="10"/>
      <c r="FY50" s="10"/>
      <c r="FZ50" s="10"/>
      <c r="GA50" s="10"/>
      <c r="GB50" s="10"/>
      <c r="GC50" s="10"/>
      <c r="GD50" s="10"/>
      <c r="GE50" s="10"/>
      <c r="GF50" s="10"/>
      <c r="GG50" s="10"/>
      <c r="GH50" s="10"/>
      <c r="GI50" s="10"/>
      <c r="GJ50" s="10"/>
      <c r="GK50" s="10"/>
      <c r="GL50" s="10"/>
      <c r="GM50" s="10"/>
      <c r="GN50" s="10"/>
      <c r="GO50" s="10"/>
      <c r="GP50" s="10"/>
      <c r="GQ50" s="10"/>
      <c r="GR50" s="10"/>
      <c r="GS50" s="10"/>
      <c r="GT50" s="10"/>
      <c r="GU50" s="10"/>
      <c r="GV50" s="10"/>
      <c r="GW50" s="10"/>
      <c r="GX50" s="10"/>
      <c r="GY50" s="10"/>
    </row>
    <row r="51" spans="1:207" s="8" customFormat="1" ht="13.8" thickBot="1">
      <c r="A51" s="12" t="s">
        <v>92</v>
      </c>
      <c r="B51" s="35" t="s">
        <v>255</v>
      </c>
      <c r="C51" s="12" t="s">
        <v>357</v>
      </c>
      <c r="D51" s="36" t="s">
        <v>358</v>
      </c>
      <c r="E51" s="36" t="s">
        <v>359</v>
      </c>
      <c r="F51" s="37">
        <v>12</v>
      </c>
      <c r="G51" s="9" t="s">
        <v>351</v>
      </c>
      <c r="H51" s="9" t="s">
        <v>79</v>
      </c>
      <c r="I51" s="52" t="s">
        <v>80</v>
      </c>
      <c r="J51" s="40">
        <v>5.8</v>
      </c>
      <c r="K51" s="39">
        <v>40786</v>
      </c>
      <c r="L51" s="13">
        <v>139.32999999999998</v>
      </c>
      <c r="M51" s="13">
        <v>139.33000000000001</v>
      </c>
      <c r="N51" s="13">
        <v>3.9012399999999996</v>
      </c>
      <c r="O51" s="27">
        <v>3.9</v>
      </c>
      <c r="P51" s="13">
        <v>13.732000000000001</v>
      </c>
      <c r="Q51" s="13">
        <v>92.631042559999983</v>
      </c>
      <c r="R51" s="13">
        <v>95.486750240000006</v>
      </c>
      <c r="S51" s="13">
        <v>14.582835119999999</v>
      </c>
      <c r="T51" s="13">
        <v>2.0442497600000002E-2</v>
      </c>
      <c r="U51" s="13">
        <v>6.0079095999999999E-3</v>
      </c>
      <c r="V51" s="13">
        <v>0.37092989919999997</v>
      </c>
      <c r="W51" s="13">
        <v>1.1763799096000001</v>
      </c>
      <c r="X51" s="13">
        <v>0.19865114079999999</v>
      </c>
      <c r="Y51" s="13">
        <v>2.6918555999999997E-3</v>
      </c>
      <c r="Z51" s="13">
        <v>4.7985251999999999E-2</v>
      </c>
      <c r="AA51" s="13">
        <v>6.7803551199999992E-2</v>
      </c>
      <c r="AB51" s="13">
        <v>1.3186191199999997E-2</v>
      </c>
      <c r="AC51" s="13">
        <v>2.5886287895999995</v>
      </c>
      <c r="AD51" s="13">
        <v>1583.3026490399998</v>
      </c>
      <c r="AE51" s="13">
        <v>92.631042559999983</v>
      </c>
      <c r="AF51" s="13">
        <v>95.486750240000006</v>
      </c>
      <c r="AG51" s="13">
        <v>14.582835119999999</v>
      </c>
      <c r="AH51" s="13">
        <v>2.0442497600000002E-2</v>
      </c>
      <c r="AI51" s="13">
        <v>6.0079095999999999E-3</v>
      </c>
      <c r="AJ51" s="13">
        <v>0.37092989919999997</v>
      </c>
      <c r="AK51" s="13">
        <v>1.1763799096000001</v>
      </c>
      <c r="AL51" s="13">
        <v>0.19865114079999999</v>
      </c>
      <c r="AM51" s="13">
        <v>2.6918555999999997E-3</v>
      </c>
      <c r="AN51" s="13">
        <v>4.7985251999999999E-2</v>
      </c>
      <c r="AO51" s="13">
        <v>6.7803551199999992E-2</v>
      </c>
      <c r="AP51" s="13">
        <v>1.3186191199999997E-2</v>
      </c>
      <c r="AQ51" s="13">
        <v>2.5886287895999995</v>
      </c>
      <c r="AR51" s="13">
        <v>1583.3026490399998</v>
      </c>
      <c r="AS51" s="13">
        <v>8.0442497599999996E-2</v>
      </c>
      <c r="AT51" s="13">
        <v>5.6007909600000003E-2</v>
      </c>
      <c r="AU51" s="13">
        <v>0.37092989919999997</v>
      </c>
      <c r="AV51" s="13">
        <v>6.8163799096000002</v>
      </c>
      <c r="AW51" s="13">
        <v>1.3186511408000001</v>
      </c>
      <c r="AX51" s="13">
        <v>2.6918555999999997E-3</v>
      </c>
      <c r="AY51" s="13">
        <v>0.35798525199999998</v>
      </c>
      <c r="AZ51" s="13">
        <v>0.51780355119999999</v>
      </c>
      <c r="BA51" s="13">
        <v>7.31861912E-2</v>
      </c>
      <c r="BB51" s="13">
        <v>12.9786287896</v>
      </c>
      <c r="BC51" s="10"/>
      <c r="BD51" s="10"/>
      <c r="BE51" s="10"/>
      <c r="BF51" s="10"/>
      <c r="BG51" s="10"/>
      <c r="BH51" s="10"/>
      <c r="BI51" s="10"/>
      <c r="BJ51" s="10"/>
      <c r="BK51" s="10"/>
      <c r="BL51" s="10"/>
      <c r="BM51" s="10"/>
      <c r="BN51" s="10"/>
      <c r="BO51" s="10"/>
      <c r="BP51" s="10"/>
      <c r="BQ51" s="10"/>
      <c r="BR51" s="10"/>
      <c r="BS51" s="10"/>
      <c r="BT51" s="10"/>
      <c r="BU51" s="10"/>
      <c r="BV51" s="10"/>
      <c r="BW51" s="10"/>
      <c r="BX51" s="10"/>
      <c r="BY51" s="10"/>
      <c r="BZ51" s="10"/>
      <c r="CA51" s="10"/>
      <c r="CB51" s="10"/>
      <c r="CC51" s="10"/>
      <c r="CD51" s="10"/>
      <c r="CE51" s="10"/>
      <c r="CF51" s="10"/>
      <c r="CG51" s="10"/>
      <c r="CH51" s="10"/>
      <c r="CI51" s="10"/>
      <c r="CJ51" s="10"/>
      <c r="CK51" s="10"/>
      <c r="CL51" s="10"/>
      <c r="CM51" s="10"/>
      <c r="CN51" s="10"/>
      <c r="CO51" s="10"/>
      <c r="CP51" s="10"/>
      <c r="CQ51" s="10"/>
      <c r="CR51" s="10"/>
      <c r="CS51" s="10"/>
      <c r="CT51" s="10"/>
      <c r="CU51" s="10"/>
      <c r="CV51" s="10"/>
      <c r="CW51" s="10"/>
      <c r="CX51" s="10"/>
      <c r="CY51" s="10"/>
      <c r="CZ51" s="10"/>
      <c r="DA51" s="10"/>
      <c r="DB51" s="10"/>
      <c r="DC51" s="10"/>
      <c r="DD51" s="10"/>
      <c r="DE51" s="10"/>
      <c r="DF51" s="10"/>
      <c r="DG51" s="10"/>
      <c r="DH51" s="10"/>
      <c r="DI51" s="10"/>
      <c r="DJ51" s="10"/>
      <c r="DK51" s="10"/>
      <c r="DL51" s="10"/>
      <c r="DM51" s="10"/>
      <c r="DN51" s="10"/>
      <c r="DO51" s="10"/>
      <c r="DP51" s="10"/>
      <c r="DQ51" s="10"/>
      <c r="DR51" s="10"/>
      <c r="DS51" s="10"/>
      <c r="DT51" s="10"/>
      <c r="DU51" s="10"/>
      <c r="DV51" s="10"/>
      <c r="DW51" s="10"/>
      <c r="DX51" s="10"/>
      <c r="DY51" s="10"/>
      <c r="DZ51" s="10"/>
      <c r="EA51" s="10"/>
      <c r="EB51" s="10"/>
      <c r="EC51" s="10"/>
      <c r="ED51" s="10"/>
      <c r="EE51" s="10"/>
      <c r="EF51" s="10"/>
      <c r="EG51" s="10"/>
      <c r="EH51" s="10"/>
      <c r="EI51" s="10"/>
      <c r="EJ51" s="10"/>
      <c r="EK51" s="10"/>
      <c r="EL51" s="10"/>
      <c r="EM51" s="10"/>
      <c r="EN51" s="10"/>
      <c r="EO51" s="10"/>
      <c r="EP51" s="10"/>
      <c r="EQ51" s="10"/>
      <c r="ER51" s="10"/>
      <c r="ES51" s="10"/>
      <c r="ET51" s="10"/>
      <c r="EU51" s="10"/>
      <c r="EV51" s="10"/>
      <c r="EW51" s="10"/>
      <c r="EX51" s="10"/>
      <c r="EY51" s="10"/>
      <c r="EZ51" s="10"/>
      <c r="FA51" s="10"/>
      <c r="FB51" s="10"/>
      <c r="FC51" s="10"/>
      <c r="FD51" s="10"/>
      <c r="FE51" s="10"/>
      <c r="FF51" s="10"/>
      <c r="FG51" s="10"/>
      <c r="FH51" s="10"/>
      <c r="FI51" s="10"/>
      <c r="FJ51" s="10"/>
      <c r="FK51" s="10"/>
      <c r="FL51" s="10"/>
      <c r="FM51" s="10"/>
      <c r="FN51" s="10"/>
      <c r="FO51" s="10"/>
      <c r="FP51" s="10"/>
      <c r="FQ51" s="10"/>
      <c r="FR51" s="10"/>
      <c r="FS51" s="10"/>
      <c r="FT51" s="10"/>
      <c r="FU51" s="10"/>
      <c r="FV51" s="10"/>
      <c r="FW51" s="10"/>
      <c r="FX51" s="10"/>
      <c r="FY51" s="10"/>
      <c r="FZ51" s="10"/>
      <c r="GA51" s="10"/>
      <c r="GB51" s="10"/>
      <c r="GC51" s="10"/>
      <c r="GD51" s="10"/>
      <c r="GE51" s="10"/>
      <c r="GF51" s="10"/>
      <c r="GG51" s="10"/>
      <c r="GH51" s="10"/>
      <c r="GI51" s="10"/>
      <c r="GJ51" s="10"/>
      <c r="GK51" s="10"/>
      <c r="GL51" s="10"/>
      <c r="GM51" s="10"/>
      <c r="GN51" s="10"/>
      <c r="GO51" s="10"/>
      <c r="GP51" s="10"/>
      <c r="GQ51" s="10"/>
      <c r="GR51" s="10"/>
      <c r="GS51" s="10"/>
      <c r="GT51" s="10"/>
      <c r="GU51" s="10"/>
      <c r="GV51" s="10"/>
      <c r="GW51" s="10"/>
      <c r="GX51" s="10"/>
      <c r="GY51" s="10"/>
    </row>
    <row r="52" spans="1:207" s="8" customFormat="1" ht="13.8" thickBot="1">
      <c r="A52" s="12" t="s">
        <v>92</v>
      </c>
      <c r="B52" s="35" t="s">
        <v>256</v>
      </c>
      <c r="C52" s="12" t="s">
        <v>360</v>
      </c>
      <c r="D52" s="36" t="s">
        <v>361</v>
      </c>
      <c r="E52" s="36" t="s">
        <v>362</v>
      </c>
      <c r="F52" s="37">
        <v>13.2</v>
      </c>
      <c r="G52" s="9" t="s">
        <v>331</v>
      </c>
      <c r="H52" s="9" t="s">
        <v>79</v>
      </c>
      <c r="I52" s="52" t="s">
        <v>80</v>
      </c>
      <c r="J52" s="40">
        <v>5.6</v>
      </c>
      <c r="K52" s="39">
        <v>40786</v>
      </c>
      <c r="L52" s="13">
        <v>253.49</v>
      </c>
      <c r="M52" s="13">
        <v>253.49</v>
      </c>
      <c r="N52" s="13">
        <v>6.3487886363636372</v>
      </c>
      <c r="O52" s="27">
        <v>6.35</v>
      </c>
      <c r="P52" s="13">
        <v>6.35</v>
      </c>
      <c r="Q52" s="13">
        <v>148.50600497272728</v>
      </c>
      <c r="R52" s="13">
        <v>158.12916074545456</v>
      </c>
      <c r="S52" s="13">
        <v>23.50613105454546</v>
      </c>
      <c r="T52" s="13">
        <v>3.6522249363636371E-2</v>
      </c>
      <c r="U52" s="13">
        <v>9.9700616363636394E-3</v>
      </c>
      <c r="V52" s="13">
        <v>0.57949337895454556</v>
      </c>
      <c r="W52" s="13">
        <v>1.9095737707272733</v>
      </c>
      <c r="X52" s="13">
        <v>0.30989285172727277</v>
      </c>
      <c r="Y52" s="13">
        <v>4.8462057272727291E-3</v>
      </c>
      <c r="Z52" s="13">
        <v>7.293139636363638E-2</v>
      </c>
      <c r="AA52" s="13">
        <v>0.1164736741818182</v>
      </c>
      <c r="AB52" s="13">
        <v>2.5074192363636366E-2</v>
      </c>
      <c r="AC52" s="13">
        <v>4.2587931855000001</v>
      </c>
      <c r="AD52" s="13">
        <v>2739.4249070181827</v>
      </c>
      <c r="AE52" s="13">
        <v>148.50600497272728</v>
      </c>
      <c r="AF52" s="13">
        <v>158.12916074545456</v>
      </c>
      <c r="AG52" s="13">
        <v>23.50613105454546</v>
      </c>
      <c r="AH52" s="13">
        <v>3.6522249363636371E-2</v>
      </c>
      <c r="AI52" s="13">
        <v>9.9700616363636394E-3</v>
      </c>
      <c r="AJ52" s="13">
        <v>0.57949337895454556</v>
      </c>
      <c r="AK52" s="13">
        <v>1.9095737707272733</v>
      </c>
      <c r="AL52" s="13">
        <v>0.30989285172727277</v>
      </c>
      <c r="AM52" s="13">
        <v>4.8462057272727291E-3</v>
      </c>
      <c r="AN52" s="13">
        <v>7.293139636363638E-2</v>
      </c>
      <c r="AO52" s="13">
        <v>0.1164736741818182</v>
      </c>
      <c r="AP52" s="13">
        <v>2.5074192363636366E-2</v>
      </c>
      <c r="AQ52" s="13">
        <v>4.2587931855000001</v>
      </c>
      <c r="AR52" s="13">
        <v>2739.4249070181827</v>
      </c>
      <c r="AS52" s="13">
        <v>3.6522249363636371E-2</v>
      </c>
      <c r="AT52" s="13">
        <v>9.9700616363636394E-3</v>
      </c>
      <c r="AU52" s="13">
        <v>0.57949337895454556</v>
      </c>
      <c r="AV52" s="13">
        <v>1.9095737707272733</v>
      </c>
      <c r="AW52" s="13">
        <v>0.30989285172727277</v>
      </c>
      <c r="AX52" s="13">
        <v>4.8462057272727291E-3</v>
      </c>
      <c r="AY52" s="13">
        <v>7.293139636363638E-2</v>
      </c>
      <c r="AZ52" s="13">
        <v>0.1164736741818182</v>
      </c>
      <c r="BA52" s="13">
        <v>2.5074192363636366E-2</v>
      </c>
      <c r="BB52" s="13">
        <v>4.2587931855000001</v>
      </c>
      <c r="BC52" s="10"/>
      <c r="BD52" s="10"/>
      <c r="BE52" s="10"/>
      <c r="BF52" s="10"/>
      <c r="BG52" s="10"/>
      <c r="BH52" s="10"/>
      <c r="BI52" s="10"/>
      <c r="BJ52" s="10"/>
      <c r="BK52" s="10"/>
      <c r="BL52" s="10"/>
      <c r="BM52" s="10"/>
      <c r="BN52" s="10"/>
      <c r="BO52" s="10"/>
      <c r="BP52" s="10"/>
      <c r="BQ52" s="10"/>
      <c r="BR52" s="10"/>
      <c r="BS52" s="10"/>
      <c r="BT52" s="10"/>
      <c r="BU52" s="10"/>
      <c r="BV52" s="10"/>
      <c r="BW52" s="10"/>
      <c r="BX52" s="10"/>
      <c r="BY52" s="10"/>
      <c r="BZ52" s="10"/>
      <c r="CA52" s="10"/>
      <c r="CB52" s="10"/>
      <c r="CC52" s="10"/>
      <c r="CD52" s="10"/>
      <c r="CE52" s="10"/>
      <c r="CF52" s="10"/>
      <c r="CG52" s="10"/>
      <c r="CH52" s="10"/>
      <c r="CI52" s="10"/>
      <c r="CJ52" s="10"/>
      <c r="CK52" s="10"/>
      <c r="CL52" s="10"/>
      <c r="CM52" s="10"/>
      <c r="CN52" s="10"/>
      <c r="CO52" s="10"/>
      <c r="CP52" s="10"/>
      <c r="CQ52" s="10"/>
      <c r="CR52" s="10"/>
      <c r="CS52" s="10"/>
      <c r="CT52" s="10"/>
      <c r="CU52" s="10"/>
      <c r="CV52" s="10"/>
      <c r="CW52" s="10"/>
      <c r="CX52" s="10"/>
      <c r="CY52" s="10"/>
      <c r="CZ52" s="10"/>
      <c r="DA52" s="10"/>
      <c r="DB52" s="10"/>
      <c r="DC52" s="10"/>
      <c r="DD52" s="10"/>
      <c r="DE52" s="10"/>
      <c r="DF52" s="10"/>
      <c r="DG52" s="10"/>
      <c r="DH52" s="10"/>
      <c r="DI52" s="10"/>
      <c r="DJ52" s="10"/>
      <c r="DK52" s="10"/>
      <c r="DL52" s="10"/>
      <c r="DM52" s="10"/>
      <c r="DN52" s="10"/>
      <c r="DO52" s="10"/>
      <c r="DP52" s="10"/>
      <c r="DQ52" s="10"/>
      <c r="DR52" s="10"/>
      <c r="DS52" s="10"/>
      <c r="DT52" s="10"/>
      <c r="DU52" s="10"/>
      <c r="DV52" s="10"/>
      <c r="DW52" s="10"/>
      <c r="DX52" s="10"/>
      <c r="DY52" s="10"/>
      <c r="DZ52" s="10"/>
      <c r="EA52" s="10"/>
      <c r="EB52" s="10"/>
      <c r="EC52" s="10"/>
      <c r="ED52" s="10"/>
      <c r="EE52" s="10"/>
      <c r="EF52" s="10"/>
      <c r="EG52" s="10"/>
      <c r="EH52" s="10"/>
      <c r="EI52" s="10"/>
      <c r="EJ52" s="10"/>
      <c r="EK52" s="10"/>
      <c r="EL52" s="10"/>
      <c r="EM52" s="10"/>
      <c r="EN52" s="10"/>
      <c r="EO52" s="10"/>
      <c r="EP52" s="10"/>
      <c r="EQ52" s="10"/>
      <c r="ER52" s="10"/>
      <c r="ES52" s="10"/>
      <c r="ET52" s="10"/>
      <c r="EU52" s="10"/>
      <c r="EV52" s="10"/>
      <c r="EW52" s="10"/>
      <c r="EX52" s="10"/>
      <c r="EY52" s="10"/>
      <c r="EZ52" s="10"/>
      <c r="FA52" s="10"/>
      <c r="FB52" s="10"/>
      <c r="FC52" s="10"/>
      <c r="FD52" s="10"/>
      <c r="FE52" s="10"/>
      <c r="FF52" s="10"/>
      <c r="FG52" s="10"/>
      <c r="FH52" s="10"/>
      <c r="FI52" s="10"/>
      <c r="FJ52" s="10"/>
      <c r="FK52" s="10"/>
      <c r="FL52" s="10"/>
      <c r="FM52" s="10"/>
      <c r="FN52" s="10"/>
      <c r="FO52" s="10"/>
      <c r="FP52" s="10"/>
      <c r="FQ52" s="10"/>
      <c r="FR52" s="10"/>
      <c r="FS52" s="10"/>
      <c r="FT52" s="10"/>
      <c r="FU52" s="10"/>
      <c r="FV52" s="10"/>
      <c r="FW52" s="10"/>
      <c r="FX52" s="10"/>
      <c r="FY52" s="10"/>
      <c r="FZ52" s="10"/>
      <c r="GA52" s="10"/>
      <c r="GB52" s="10"/>
      <c r="GC52" s="10"/>
      <c r="GD52" s="10"/>
      <c r="GE52" s="10"/>
      <c r="GF52" s="10"/>
      <c r="GG52" s="10"/>
      <c r="GH52" s="10"/>
      <c r="GI52" s="10"/>
      <c r="GJ52" s="10"/>
      <c r="GK52" s="10"/>
      <c r="GL52" s="10"/>
      <c r="GM52" s="10"/>
      <c r="GN52" s="10"/>
      <c r="GO52" s="10"/>
      <c r="GP52" s="10"/>
      <c r="GQ52" s="10"/>
      <c r="GR52" s="10"/>
      <c r="GS52" s="10"/>
      <c r="GT52" s="10"/>
      <c r="GU52" s="10"/>
      <c r="GV52" s="10"/>
      <c r="GW52" s="10"/>
      <c r="GX52" s="10"/>
      <c r="GY52" s="10"/>
    </row>
    <row r="53" spans="1:207" s="8" customFormat="1" ht="13.8" thickBot="1">
      <c r="A53" s="12" t="s">
        <v>92</v>
      </c>
      <c r="B53" s="35" t="s">
        <v>257</v>
      </c>
      <c r="C53" s="12" t="s">
        <v>360</v>
      </c>
      <c r="D53" s="36" t="s">
        <v>361</v>
      </c>
      <c r="E53" s="36" t="s">
        <v>362</v>
      </c>
      <c r="F53" s="37">
        <v>29</v>
      </c>
      <c r="G53" s="9" t="s">
        <v>331</v>
      </c>
      <c r="H53" s="9" t="s">
        <v>79</v>
      </c>
      <c r="I53" s="52" t="s">
        <v>80</v>
      </c>
      <c r="J53" s="40">
        <v>5.7</v>
      </c>
      <c r="K53" s="39">
        <v>40786</v>
      </c>
      <c r="L53" s="13">
        <v>377.58</v>
      </c>
      <c r="M53" s="13">
        <v>377.58</v>
      </c>
      <c r="N53" s="13">
        <v>4.2684998275862069</v>
      </c>
      <c r="O53" s="27">
        <v>4.2699999999999996</v>
      </c>
      <c r="P53" s="13">
        <v>4.2699999999999996</v>
      </c>
      <c r="Q53" s="13">
        <v>98.970932752758614</v>
      </c>
      <c r="R53" s="13">
        <v>111.36972515586208</v>
      </c>
      <c r="S53" s="13">
        <v>15.710417577931034</v>
      </c>
      <c r="T53" s="13">
        <v>2.3233009872413796E-2</v>
      </c>
      <c r="U53" s="13">
        <v>6.8652188379310355E-3</v>
      </c>
      <c r="V53" s="13">
        <v>0.37477981408965516</v>
      </c>
      <c r="W53" s="13">
        <v>1.3394796955448276</v>
      </c>
      <c r="X53" s="13">
        <v>0.20140719241034485</v>
      </c>
      <c r="Y53" s="13">
        <v>3.2597853206896557E-3</v>
      </c>
      <c r="Z53" s="13">
        <v>5.1846157396551733E-2</v>
      </c>
      <c r="AA53" s="13">
        <v>7.3220174348275852E-2</v>
      </c>
      <c r="AB53" s="13">
        <v>1.7964744796551725E-2</v>
      </c>
      <c r="AC53" s="13">
        <v>2.8936108369241382</v>
      </c>
      <c r="AD53" s="13">
        <v>1856.043985928276</v>
      </c>
      <c r="AE53" s="13">
        <v>98.970932752758614</v>
      </c>
      <c r="AF53" s="13">
        <v>111.36972515586208</v>
      </c>
      <c r="AG53" s="13">
        <v>15.710417577931034</v>
      </c>
      <c r="AH53" s="13">
        <v>2.3233009872413796E-2</v>
      </c>
      <c r="AI53" s="13">
        <v>6.8652188379310355E-3</v>
      </c>
      <c r="AJ53" s="13">
        <v>0.37477981408965516</v>
      </c>
      <c r="AK53" s="13">
        <v>1.3394796955448276</v>
      </c>
      <c r="AL53" s="13">
        <v>0.20140719241034485</v>
      </c>
      <c r="AM53" s="13">
        <v>3.2597853206896557E-3</v>
      </c>
      <c r="AN53" s="13">
        <v>5.1846157396551733E-2</v>
      </c>
      <c r="AO53" s="13">
        <v>7.3220174348275852E-2</v>
      </c>
      <c r="AP53" s="13">
        <v>1.7964744796551725E-2</v>
      </c>
      <c r="AQ53" s="13">
        <v>2.8936108369241382</v>
      </c>
      <c r="AR53" s="13">
        <v>1856.043985928276</v>
      </c>
      <c r="AS53" s="13">
        <v>2.3233009872413796E-2</v>
      </c>
      <c r="AT53" s="13">
        <v>6.8652188379310355E-3</v>
      </c>
      <c r="AU53" s="13">
        <v>0.37477981408965516</v>
      </c>
      <c r="AV53" s="13">
        <v>1.3394796955448276</v>
      </c>
      <c r="AW53" s="13">
        <v>0.20140719241034485</v>
      </c>
      <c r="AX53" s="13">
        <v>3.2597853206896557E-3</v>
      </c>
      <c r="AY53" s="13">
        <v>5.1846157396551733E-2</v>
      </c>
      <c r="AZ53" s="13">
        <v>7.3220174348275852E-2</v>
      </c>
      <c r="BA53" s="13">
        <v>1.7964744796551725E-2</v>
      </c>
      <c r="BB53" s="13">
        <v>2.8936108369241382</v>
      </c>
      <c r="BC53" s="10"/>
      <c r="BD53" s="10"/>
      <c r="BE53" s="10"/>
      <c r="BF53" s="10"/>
      <c r="BG53" s="10"/>
      <c r="BH53" s="10"/>
      <c r="BI53" s="10"/>
      <c r="BJ53" s="10"/>
      <c r="BK53" s="10"/>
      <c r="BL53" s="10"/>
      <c r="BM53" s="10"/>
      <c r="BN53" s="10"/>
      <c r="BO53" s="10"/>
      <c r="BP53" s="10"/>
      <c r="BQ53" s="10"/>
      <c r="BR53" s="10"/>
      <c r="BS53" s="10"/>
      <c r="BT53" s="10"/>
      <c r="BU53" s="10"/>
      <c r="BV53" s="10"/>
      <c r="BW53" s="10"/>
      <c r="BX53" s="10"/>
      <c r="BY53" s="10"/>
      <c r="BZ53" s="10"/>
      <c r="CA53" s="10"/>
      <c r="CB53" s="10"/>
      <c r="CC53" s="10"/>
      <c r="CD53" s="10"/>
      <c r="CE53" s="10"/>
      <c r="CF53" s="10"/>
      <c r="CG53" s="10"/>
      <c r="CH53" s="10"/>
      <c r="CI53" s="10"/>
      <c r="CJ53" s="10"/>
      <c r="CK53" s="10"/>
      <c r="CL53" s="10"/>
      <c r="CM53" s="10"/>
      <c r="CN53" s="10"/>
      <c r="CO53" s="10"/>
      <c r="CP53" s="10"/>
      <c r="CQ53" s="10"/>
      <c r="CR53" s="10"/>
      <c r="CS53" s="10"/>
      <c r="CT53" s="10"/>
      <c r="CU53" s="10"/>
      <c r="CV53" s="10"/>
      <c r="CW53" s="10"/>
      <c r="CX53" s="10"/>
      <c r="CY53" s="10"/>
      <c r="CZ53" s="10"/>
      <c r="DA53" s="10"/>
      <c r="DB53" s="10"/>
      <c r="DC53" s="10"/>
      <c r="DD53" s="10"/>
      <c r="DE53" s="10"/>
      <c r="DF53" s="10"/>
      <c r="DG53" s="10"/>
      <c r="DH53" s="10"/>
      <c r="DI53" s="10"/>
      <c r="DJ53" s="10"/>
      <c r="DK53" s="10"/>
      <c r="DL53" s="10"/>
      <c r="DM53" s="10"/>
      <c r="DN53" s="10"/>
      <c r="DO53" s="10"/>
      <c r="DP53" s="10"/>
      <c r="DQ53" s="10"/>
      <c r="DR53" s="10"/>
      <c r="DS53" s="10"/>
      <c r="DT53" s="10"/>
      <c r="DU53" s="10"/>
      <c r="DV53" s="10"/>
      <c r="DW53" s="10"/>
      <c r="DX53" s="10"/>
      <c r="DY53" s="10"/>
      <c r="DZ53" s="10"/>
      <c r="EA53" s="10"/>
      <c r="EB53" s="10"/>
      <c r="EC53" s="10"/>
      <c r="ED53" s="10"/>
      <c r="EE53" s="10"/>
      <c r="EF53" s="10"/>
      <c r="EG53" s="10"/>
      <c r="EH53" s="10"/>
      <c r="EI53" s="10"/>
      <c r="EJ53" s="10"/>
      <c r="EK53" s="10"/>
      <c r="EL53" s="10"/>
      <c r="EM53" s="10"/>
      <c r="EN53" s="10"/>
      <c r="EO53" s="10"/>
      <c r="EP53" s="10"/>
      <c r="EQ53" s="10"/>
      <c r="ER53" s="10"/>
      <c r="ES53" s="10"/>
      <c r="ET53" s="10"/>
      <c r="EU53" s="10"/>
      <c r="EV53" s="10"/>
      <c r="EW53" s="10"/>
      <c r="EX53" s="10"/>
      <c r="EY53" s="10"/>
      <c r="EZ53" s="10"/>
      <c r="FA53" s="10"/>
      <c r="FB53" s="10"/>
      <c r="FC53" s="10"/>
      <c r="FD53" s="10"/>
      <c r="FE53" s="10"/>
      <c r="FF53" s="10"/>
      <c r="FG53" s="10"/>
      <c r="FH53" s="10"/>
      <c r="FI53" s="10"/>
      <c r="FJ53" s="10"/>
      <c r="FK53" s="10"/>
      <c r="FL53" s="10"/>
      <c r="FM53" s="10"/>
      <c r="FN53" s="10"/>
      <c r="FO53" s="10"/>
      <c r="FP53" s="10"/>
      <c r="FQ53" s="10"/>
      <c r="FR53" s="10"/>
      <c r="FS53" s="10"/>
      <c r="FT53" s="10"/>
      <c r="FU53" s="10"/>
      <c r="FV53" s="10"/>
      <c r="FW53" s="10"/>
      <c r="FX53" s="10"/>
      <c r="FY53" s="10"/>
      <c r="FZ53" s="10"/>
      <c r="GA53" s="10"/>
      <c r="GB53" s="10"/>
      <c r="GC53" s="10"/>
      <c r="GD53" s="10"/>
      <c r="GE53" s="10"/>
      <c r="GF53" s="10"/>
      <c r="GG53" s="10"/>
      <c r="GH53" s="10"/>
      <c r="GI53" s="10"/>
      <c r="GJ53" s="10"/>
      <c r="GK53" s="10"/>
      <c r="GL53" s="10"/>
      <c r="GM53" s="10"/>
      <c r="GN53" s="10"/>
      <c r="GO53" s="10"/>
      <c r="GP53" s="10"/>
      <c r="GQ53" s="10"/>
      <c r="GR53" s="10"/>
      <c r="GS53" s="10"/>
      <c r="GT53" s="10"/>
      <c r="GU53" s="10"/>
      <c r="GV53" s="10"/>
      <c r="GW53" s="10"/>
      <c r="GX53" s="10"/>
      <c r="GY53" s="10"/>
    </row>
    <row r="54" spans="1:207" s="8" customFormat="1" ht="13.8" thickBot="1">
      <c r="A54" s="12" t="s">
        <v>92</v>
      </c>
      <c r="B54" s="35" t="s">
        <v>258</v>
      </c>
      <c r="C54" s="12" t="s">
        <v>360</v>
      </c>
      <c r="D54" s="36" t="s">
        <v>361</v>
      </c>
      <c r="E54" s="36" t="s">
        <v>362</v>
      </c>
      <c r="F54" s="37">
        <v>11.5</v>
      </c>
      <c r="G54" s="9" t="s">
        <v>331</v>
      </c>
      <c r="H54" s="9" t="s">
        <v>79</v>
      </c>
      <c r="I54" s="52" t="s">
        <v>80</v>
      </c>
      <c r="J54" s="40">
        <v>5.7</v>
      </c>
      <c r="K54" s="39">
        <v>40786</v>
      </c>
      <c r="L54" s="13">
        <v>109.53999999999999</v>
      </c>
      <c r="M54" s="13">
        <v>109.54</v>
      </c>
      <c r="N54" s="13">
        <v>2.9856221739130433</v>
      </c>
      <c r="O54" s="27">
        <v>2.99</v>
      </c>
      <c r="P54" s="13">
        <v>2.99</v>
      </c>
      <c r="Q54" s="13">
        <v>66.075940249565221</v>
      </c>
      <c r="R54" s="13">
        <v>87.020383450434792</v>
      </c>
      <c r="S54" s="13">
        <v>10.664220855652173</v>
      </c>
      <c r="T54" s="13">
        <v>1.7396456060869564E-2</v>
      </c>
      <c r="U54" s="13">
        <v>5.18793675652174E-3</v>
      </c>
      <c r="V54" s="13">
        <v>0.22102958446956519</v>
      </c>
      <c r="W54" s="13">
        <v>1.0061851806260871</v>
      </c>
      <c r="X54" s="13">
        <v>0.11977639713913044</v>
      </c>
      <c r="Y54" s="13">
        <v>2.6962577999999999E-3</v>
      </c>
      <c r="Z54" s="13">
        <v>3.5395475869565221E-2</v>
      </c>
      <c r="AA54" s="13">
        <v>4.993547799130435E-2</v>
      </c>
      <c r="AB54" s="13">
        <v>1.7246106078260871E-2</v>
      </c>
      <c r="AC54" s="13">
        <v>2.105051564973913</v>
      </c>
      <c r="AD54" s="13">
        <v>1461.8906148939132</v>
      </c>
      <c r="AE54" s="13">
        <v>66.075940249565221</v>
      </c>
      <c r="AF54" s="13">
        <v>87.020383450434792</v>
      </c>
      <c r="AG54" s="13">
        <v>10.664220855652173</v>
      </c>
      <c r="AH54" s="13">
        <v>1.7396456060869564E-2</v>
      </c>
      <c r="AI54" s="13">
        <v>5.18793675652174E-3</v>
      </c>
      <c r="AJ54" s="13">
        <v>0.22102958446956519</v>
      </c>
      <c r="AK54" s="13">
        <v>1.0061851806260871</v>
      </c>
      <c r="AL54" s="13">
        <v>0.11977639713913044</v>
      </c>
      <c r="AM54" s="13">
        <v>2.6962577999999999E-3</v>
      </c>
      <c r="AN54" s="13">
        <v>3.5395475869565221E-2</v>
      </c>
      <c r="AO54" s="13">
        <v>4.993547799130435E-2</v>
      </c>
      <c r="AP54" s="13">
        <v>1.7246106078260871E-2</v>
      </c>
      <c r="AQ54" s="13">
        <v>2.105051564973913</v>
      </c>
      <c r="AR54" s="13">
        <v>1461.8906148939132</v>
      </c>
      <c r="AS54" s="13">
        <v>1.7396456060869564E-2</v>
      </c>
      <c r="AT54" s="13">
        <v>5.18793675652174E-3</v>
      </c>
      <c r="AU54" s="13">
        <v>0.22102958446956519</v>
      </c>
      <c r="AV54" s="13">
        <v>1.0061851806260871</v>
      </c>
      <c r="AW54" s="13">
        <v>0.11977639713913044</v>
      </c>
      <c r="AX54" s="13">
        <v>2.6962577999999999E-3</v>
      </c>
      <c r="AY54" s="13">
        <v>3.5395475869565221E-2</v>
      </c>
      <c r="AZ54" s="13">
        <v>4.993547799130435E-2</v>
      </c>
      <c r="BA54" s="13">
        <v>1.7246106078260871E-2</v>
      </c>
      <c r="BB54" s="13">
        <v>2.105051564973913</v>
      </c>
      <c r="BC54" s="10"/>
      <c r="BD54" s="10"/>
      <c r="BE54" s="10"/>
      <c r="BF54" s="10"/>
      <c r="BG54" s="10"/>
      <c r="BH54" s="10"/>
      <c r="BI54" s="10"/>
      <c r="BJ54" s="10"/>
      <c r="BK54" s="10"/>
      <c r="BL54" s="10"/>
      <c r="BM54" s="10"/>
      <c r="BN54" s="10"/>
      <c r="BO54" s="10"/>
      <c r="BP54" s="10"/>
      <c r="BQ54" s="10"/>
      <c r="BR54" s="10"/>
      <c r="BS54" s="10"/>
      <c r="BT54" s="10"/>
      <c r="BU54" s="10"/>
      <c r="BV54" s="10"/>
      <c r="BW54" s="10"/>
      <c r="BX54" s="10"/>
      <c r="BY54" s="10"/>
      <c r="BZ54" s="10"/>
      <c r="CA54" s="10"/>
      <c r="CB54" s="10"/>
      <c r="CC54" s="10"/>
      <c r="CD54" s="10"/>
      <c r="CE54" s="10"/>
      <c r="CF54" s="10"/>
      <c r="CG54" s="10"/>
      <c r="CH54" s="10"/>
      <c r="CI54" s="10"/>
      <c r="CJ54" s="10"/>
      <c r="CK54" s="10"/>
      <c r="CL54" s="10"/>
      <c r="CM54" s="10"/>
      <c r="CN54" s="10"/>
      <c r="CO54" s="10"/>
      <c r="CP54" s="10"/>
      <c r="CQ54" s="10"/>
      <c r="CR54" s="10"/>
      <c r="CS54" s="10"/>
      <c r="CT54" s="10"/>
      <c r="CU54" s="10"/>
      <c r="CV54" s="10"/>
      <c r="CW54" s="10"/>
      <c r="CX54" s="10"/>
      <c r="CY54" s="10"/>
      <c r="CZ54" s="10"/>
      <c r="DA54" s="10"/>
      <c r="DB54" s="10"/>
      <c r="DC54" s="10"/>
      <c r="DD54" s="10"/>
      <c r="DE54" s="10"/>
      <c r="DF54" s="10"/>
      <c r="DG54" s="10"/>
      <c r="DH54" s="10"/>
      <c r="DI54" s="10"/>
      <c r="DJ54" s="10"/>
      <c r="DK54" s="10"/>
      <c r="DL54" s="10"/>
      <c r="DM54" s="10"/>
      <c r="DN54" s="10"/>
      <c r="DO54" s="10"/>
      <c r="DP54" s="10"/>
      <c r="DQ54" s="10"/>
      <c r="DR54" s="10"/>
      <c r="DS54" s="10"/>
      <c r="DT54" s="10"/>
      <c r="DU54" s="10"/>
      <c r="DV54" s="10"/>
      <c r="DW54" s="10"/>
      <c r="DX54" s="10"/>
      <c r="DY54" s="10"/>
      <c r="DZ54" s="10"/>
      <c r="EA54" s="10"/>
      <c r="EB54" s="10"/>
      <c r="EC54" s="10"/>
      <c r="ED54" s="10"/>
      <c r="EE54" s="10"/>
      <c r="EF54" s="10"/>
      <c r="EG54" s="10"/>
      <c r="EH54" s="10"/>
      <c r="EI54" s="10"/>
      <c r="EJ54" s="10"/>
      <c r="EK54" s="10"/>
      <c r="EL54" s="10"/>
      <c r="EM54" s="10"/>
      <c r="EN54" s="10"/>
      <c r="EO54" s="10"/>
      <c r="EP54" s="10"/>
      <c r="EQ54" s="10"/>
      <c r="ER54" s="10"/>
      <c r="ES54" s="10"/>
      <c r="ET54" s="10"/>
      <c r="EU54" s="10"/>
      <c r="EV54" s="10"/>
      <c r="EW54" s="10"/>
      <c r="EX54" s="10"/>
      <c r="EY54" s="10"/>
      <c r="EZ54" s="10"/>
      <c r="FA54" s="10"/>
      <c r="FB54" s="10"/>
      <c r="FC54" s="10"/>
      <c r="FD54" s="10"/>
      <c r="FE54" s="10"/>
      <c r="FF54" s="10"/>
      <c r="FG54" s="10"/>
      <c r="FH54" s="10"/>
      <c r="FI54" s="10"/>
      <c r="FJ54" s="10"/>
      <c r="FK54" s="10"/>
      <c r="FL54" s="10"/>
      <c r="FM54" s="10"/>
      <c r="FN54" s="10"/>
      <c r="FO54" s="10"/>
      <c r="FP54" s="10"/>
      <c r="FQ54" s="10"/>
      <c r="FR54" s="10"/>
      <c r="FS54" s="10"/>
      <c r="FT54" s="10"/>
      <c r="FU54" s="10"/>
      <c r="FV54" s="10"/>
      <c r="FW54" s="10"/>
      <c r="FX54" s="10"/>
      <c r="FY54" s="10"/>
      <c r="FZ54" s="10"/>
      <c r="GA54" s="10"/>
      <c r="GB54" s="10"/>
      <c r="GC54" s="10"/>
      <c r="GD54" s="10"/>
      <c r="GE54" s="10"/>
      <c r="GF54" s="10"/>
      <c r="GG54" s="10"/>
      <c r="GH54" s="10"/>
      <c r="GI54" s="10"/>
      <c r="GJ54" s="10"/>
      <c r="GK54" s="10"/>
      <c r="GL54" s="10"/>
      <c r="GM54" s="10"/>
      <c r="GN54" s="10"/>
      <c r="GO54" s="10"/>
      <c r="GP54" s="10"/>
      <c r="GQ54" s="10"/>
      <c r="GR54" s="10"/>
      <c r="GS54" s="10"/>
      <c r="GT54" s="10"/>
      <c r="GU54" s="10"/>
      <c r="GV54" s="10"/>
      <c r="GW54" s="10"/>
      <c r="GX54" s="10"/>
      <c r="GY54" s="10"/>
    </row>
    <row r="55" spans="1:207" s="8" customFormat="1" ht="13.8" thickBot="1">
      <c r="A55" s="12" t="s">
        <v>92</v>
      </c>
      <c r="B55" s="35" t="s">
        <v>259</v>
      </c>
      <c r="C55" s="12" t="s">
        <v>360</v>
      </c>
      <c r="D55" s="36" t="s">
        <v>361</v>
      </c>
      <c r="E55" s="36" t="s">
        <v>362</v>
      </c>
      <c r="F55" s="37">
        <v>37</v>
      </c>
      <c r="G55" s="9" t="s">
        <v>331</v>
      </c>
      <c r="H55" s="9" t="s">
        <v>341</v>
      </c>
      <c r="I55" s="52" t="s">
        <v>80</v>
      </c>
      <c r="J55" s="40">
        <v>6.1</v>
      </c>
      <c r="K55" s="39">
        <v>40786</v>
      </c>
      <c r="L55" s="13">
        <v>537.86</v>
      </c>
      <c r="M55" s="13">
        <v>537.89</v>
      </c>
      <c r="N55" s="13">
        <v>4.8843502702702706</v>
      </c>
      <c r="O55" s="27">
        <v>4.88</v>
      </c>
      <c r="P55" s="13">
        <v>4.88</v>
      </c>
      <c r="Q55" s="13">
        <v>115.97401281729731</v>
      </c>
      <c r="R55" s="13">
        <v>119.54935721513516</v>
      </c>
      <c r="S55" s="13">
        <v>18.257701310270271</v>
      </c>
      <c r="T55" s="13">
        <v>2.5593995416216219E-2</v>
      </c>
      <c r="U55" s="13">
        <v>7.5218994162162163E-3</v>
      </c>
      <c r="V55" s="13">
        <v>0.46440402369729733</v>
      </c>
      <c r="W55" s="13">
        <v>1.4728269804972975</v>
      </c>
      <c r="X55" s="13">
        <v>0.2487111157621622</v>
      </c>
      <c r="Y55" s="13">
        <v>3.3702016864864872E-3</v>
      </c>
      <c r="Z55" s="13">
        <v>6.0077508324324333E-2</v>
      </c>
      <c r="AA55" s="13">
        <v>8.4890007697297293E-2</v>
      </c>
      <c r="AB55" s="13">
        <v>1.6509103913513512E-2</v>
      </c>
      <c r="AC55" s="13">
        <v>3.240961778335135</v>
      </c>
      <c r="AD55" s="13">
        <v>1982.2940197881082</v>
      </c>
      <c r="AE55" s="13">
        <v>115.97401281729731</v>
      </c>
      <c r="AF55" s="13">
        <v>119.54935721513516</v>
      </c>
      <c r="AG55" s="13">
        <v>18.257701310270271</v>
      </c>
      <c r="AH55" s="13">
        <v>2.5593995416216219E-2</v>
      </c>
      <c r="AI55" s="13">
        <v>7.5218994162162163E-3</v>
      </c>
      <c r="AJ55" s="13">
        <v>0.46440402369729733</v>
      </c>
      <c r="AK55" s="13">
        <v>1.4728269804972975</v>
      </c>
      <c r="AL55" s="13">
        <v>0.2487111157621622</v>
      </c>
      <c r="AM55" s="13">
        <v>3.3702016864864872E-3</v>
      </c>
      <c r="AN55" s="13">
        <v>6.0077508324324333E-2</v>
      </c>
      <c r="AO55" s="13">
        <v>8.4890007697297293E-2</v>
      </c>
      <c r="AP55" s="13">
        <v>1.6509103913513512E-2</v>
      </c>
      <c r="AQ55" s="13">
        <v>3.240961778335135</v>
      </c>
      <c r="AR55" s="13">
        <v>1982.2940197881082</v>
      </c>
      <c r="AS55" s="13">
        <v>2.5593995416216219E-2</v>
      </c>
      <c r="AT55" s="13">
        <v>7.5218994162162163E-3</v>
      </c>
      <c r="AU55" s="13">
        <v>0.46440402369729733</v>
      </c>
      <c r="AV55" s="13">
        <v>1.4728269804972975</v>
      </c>
      <c r="AW55" s="13">
        <v>0.2487111157621622</v>
      </c>
      <c r="AX55" s="13">
        <v>3.3702016864864872E-3</v>
      </c>
      <c r="AY55" s="13">
        <v>6.0077508324324333E-2</v>
      </c>
      <c r="AZ55" s="13">
        <v>8.4890007697297293E-2</v>
      </c>
      <c r="BA55" s="13">
        <v>1.6509103913513512E-2</v>
      </c>
      <c r="BB55" s="13">
        <v>3.240961778335135</v>
      </c>
      <c r="BC55" s="10"/>
      <c r="BD55" s="10"/>
      <c r="BE55" s="10"/>
      <c r="BF55" s="10"/>
      <c r="BG55" s="10"/>
      <c r="BH55" s="10"/>
      <c r="BI55" s="10"/>
      <c r="BJ55" s="10"/>
      <c r="BK55" s="10"/>
      <c r="BL55" s="10"/>
      <c r="BM55" s="10"/>
      <c r="BN55" s="10"/>
      <c r="BO55" s="10"/>
      <c r="BP55" s="10"/>
      <c r="BQ55" s="10"/>
      <c r="BR55" s="10"/>
      <c r="BS55" s="10"/>
      <c r="BT55" s="10"/>
      <c r="BU55" s="10"/>
      <c r="BV55" s="10"/>
      <c r="BW55" s="10"/>
      <c r="BX55" s="10"/>
      <c r="BY55" s="10"/>
      <c r="BZ55" s="10"/>
      <c r="CA55" s="10"/>
      <c r="CB55" s="10"/>
      <c r="CC55" s="10"/>
      <c r="CD55" s="10"/>
      <c r="CE55" s="10"/>
      <c r="CF55" s="10"/>
      <c r="CG55" s="10"/>
      <c r="CH55" s="10"/>
      <c r="CI55" s="10"/>
      <c r="CJ55" s="10"/>
      <c r="CK55" s="10"/>
      <c r="CL55" s="10"/>
      <c r="CM55" s="10"/>
      <c r="CN55" s="10"/>
      <c r="CO55" s="10"/>
      <c r="CP55" s="10"/>
      <c r="CQ55" s="10"/>
      <c r="CR55" s="10"/>
      <c r="CS55" s="10"/>
      <c r="CT55" s="10"/>
      <c r="CU55" s="10"/>
      <c r="CV55" s="10"/>
      <c r="CW55" s="10"/>
      <c r="CX55" s="10"/>
      <c r="CY55" s="10"/>
      <c r="CZ55" s="10"/>
      <c r="DA55" s="10"/>
      <c r="DB55" s="10"/>
      <c r="DC55" s="10"/>
      <c r="DD55" s="10"/>
      <c r="DE55" s="10"/>
      <c r="DF55" s="10"/>
      <c r="DG55" s="10"/>
      <c r="DH55" s="10"/>
      <c r="DI55" s="10"/>
      <c r="DJ55" s="10"/>
      <c r="DK55" s="10"/>
      <c r="DL55" s="10"/>
      <c r="DM55" s="10"/>
      <c r="DN55" s="10"/>
      <c r="DO55" s="10"/>
      <c r="DP55" s="10"/>
      <c r="DQ55" s="10"/>
      <c r="DR55" s="10"/>
      <c r="DS55" s="10"/>
      <c r="DT55" s="10"/>
      <c r="DU55" s="10"/>
      <c r="DV55" s="10"/>
      <c r="DW55" s="10"/>
      <c r="DX55" s="10"/>
      <c r="DY55" s="10"/>
      <c r="DZ55" s="10"/>
      <c r="EA55" s="10"/>
      <c r="EB55" s="10"/>
      <c r="EC55" s="10"/>
      <c r="ED55" s="10"/>
      <c r="EE55" s="10"/>
      <c r="EF55" s="10"/>
      <c r="EG55" s="10"/>
      <c r="EH55" s="10"/>
      <c r="EI55" s="10"/>
      <c r="EJ55" s="10"/>
      <c r="EK55" s="10"/>
      <c r="EL55" s="10"/>
      <c r="EM55" s="10"/>
      <c r="EN55" s="10"/>
      <c r="EO55" s="10"/>
      <c r="EP55" s="10"/>
      <c r="EQ55" s="10"/>
      <c r="ER55" s="10"/>
      <c r="ES55" s="10"/>
      <c r="ET55" s="10"/>
      <c r="EU55" s="10"/>
      <c r="EV55" s="10"/>
      <c r="EW55" s="10"/>
      <c r="EX55" s="10"/>
      <c r="EY55" s="10"/>
      <c r="EZ55" s="10"/>
      <c r="FA55" s="10"/>
      <c r="FB55" s="10"/>
      <c r="FC55" s="10"/>
      <c r="FD55" s="10"/>
      <c r="FE55" s="10"/>
      <c r="FF55" s="10"/>
      <c r="FG55" s="10"/>
      <c r="FH55" s="10"/>
      <c r="FI55" s="10"/>
      <c r="FJ55" s="10"/>
      <c r="FK55" s="10"/>
      <c r="FL55" s="10"/>
      <c r="FM55" s="10"/>
      <c r="FN55" s="10"/>
      <c r="FO55" s="10"/>
      <c r="FP55" s="10"/>
      <c r="FQ55" s="10"/>
      <c r="FR55" s="10"/>
      <c r="FS55" s="10"/>
      <c r="FT55" s="10"/>
      <c r="FU55" s="10"/>
      <c r="FV55" s="10"/>
      <c r="FW55" s="10"/>
      <c r="FX55" s="10"/>
      <c r="FY55" s="10"/>
      <c r="FZ55" s="10"/>
      <c r="GA55" s="10"/>
      <c r="GB55" s="10"/>
      <c r="GC55" s="10"/>
      <c r="GD55" s="10"/>
      <c r="GE55" s="10"/>
      <c r="GF55" s="10"/>
      <c r="GG55" s="10"/>
      <c r="GH55" s="10"/>
      <c r="GI55" s="10"/>
      <c r="GJ55" s="10"/>
      <c r="GK55" s="10"/>
      <c r="GL55" s="10"/>
      <c r="GM55" s="10"/>
      <c r="GN55" s="10"/>
      <c r="GO55" s="10"/>
      <c r="GP55" s="10"/>
      <c r="GQ55" s="10"/>
      <c r="GR55" s="10"/>
      <c r="GS55" s="10"/>
      <c r="GT55" s="10"/>
      <c r="GU55" s="10"/>
      <c r="GV55" s="10"/>
      <c r="GW55" s="10"/>
      <c r="GX55" s="10"/>
      <c r="GY55" s="10"/>
    </row>
    <row r="56" spans="1:207" s="8" customFormat="1" ht="13.8" thickBot="1">
      <c r="A56" s="12" t="s">
        <v>92</v>
      </c>
      <c r="B56" s="35" t="s">
        <v>199</v>
      </c>
      <c r="C56" s="12" t="s">
        <v>360</v>
      </c>
      <c r="D56" s="36" t="s">
        <v>361</v>
      </c>
      <c r="E56" s="36" t="s">
        <v>362</v>
      </c>
      <c r="F56" s="37">
        <v>30.7</v>
      </c>
      <c r="G56" s="9" t="s">
        <v>331</v>
      </c>
      <c r="H56" s="9" t="s">
        <v>341</v>
      </c>
      <c r="I56" s="52" t="s">
        <v>80</v>
      </c>
      <c r="J56" s="40">
        <v>5.8</v>
      </c>
      <c r="K56" s="39">
        <v>40786</v>
      </c>
      <c r="L56" s="13">
        <v>24.43</v>
      </c>
      <c r="M56" s="13">
        <v>541.36</v>
      </c>
      <c r="N56" s="13">
        <v>0.26737719869706839</v>
      </c>
      <c r="O56" s="27">
        <v>5.76</v>
      </c>
      <c r="P56" s="13">
        <v>5.76</v>
      </c>
      <c r="Q56" s="13">
        <v>6.3486042058631913</v>
      </c>
      <c r="R56" s="13">
        <v>6.5443243153094457</v>
      </c>
      <c r="S56" s="13">
        <v>0.9994559687296416</v>
      </c>
      <c r="T56" s="13">
        <v>1.4010565211726384E-3</v>
      </c>
      <c r="U56" s="13">
        <v>4.1176088599348534E-4</v>
      </c>
      <c r="V56" s="13">
        <v>2.5422224052117262E-2</v>
      </c>
      <c r="W56" s="13">
        <v>8.0624920495114008E-2</v>
      </c>
      <c r="X56" s="13">
        <v>1.3614846957654725E-2</v>
      </c>
      <c r="Y56" s="13">
        <v>1.8449026710097718E-4</v>
      </c>
      <c r="Z56" s="13">
        <v>3.2887395439739416E-3</v>
      </c>
      <c r="AA56" s="13">
        <v>4.6470157133550486E-3</v>
      </c>
      <c r="AB56" s="13">
        <v>9.0373493159609107E-4</v>
      </c>
      <c r="AC56" s="13">
        <v>0.17741546642345277</v>
      </c>
      <c r="AD56" s="13">
        <v>108.51396658241042</v>
      </c>
      <c r="AE56" s="13">
        <v>130.33925909179152</v>
      </c>
      <c r="AF56" s="13">
        <v>151.44203320260587</v>
      </c>
      <c r="AG56" s="13">
        <v>20.895534863843647</v>
      </c>
      <c r="AH56" s="13">
        <v>3.3023662801954401E-2</v>
      </c>
      <c r="AI56" s="13">
        <v>1.0462314676221501E-2</v>
      </c>
      <c r="AJ56" s="13">
        <v>0.50985295844560263</v>
      </c>
      <c r="AK56" s="13">
        <v>1.8285670598208472</v>
      </c>
      <c r="AL56" s="13">
        <v>0.27357022700716616</v>
      </c>
      <c r="AM56" s="13">
        <v>4.6314502534201968E-3</v>
      </c>
      <c r="AN56" s="13">
        <v>6.9588151727687314E-2</v>
      </c>
      <c r="AO56" s="13">
        <v>0.10399153792964169</v>
      </c>
      <c r="AP56" s="13">
        <v>2.3982080808469058E-2</v>
      </c>
      <c r="AQ56" s="13">
        <v>3.933652598472313</v>
      </c>
      <c r="AR56" s="13">
        <v>2598.5233500859936</v>
      </c>
      <c r="AS56" s="13">
        <v>3.3023662801954401E-2</v>
      </c>
      <c r="AT56" s="13">
        <v>1.0462314676221501E-2</v>
      </c>
      <c r="AU56" s="13">
        <v>0.50985295844560263</v>
      </c>
      <c r="AV56" s="13">
        <v>1.8285670598208472</v>
      </c>
      <c r="AW56" s="13">
        <v>0.27357022700716616</v>
      </c>
      <c r="AX56" s="13">
        <v>4.6314502534201968E-3</v>
      </c>
      <c r="AY56" s="13">
        <v>6.9588151727687314E-2</v>
      </c>
      <c r="AZ56" s="13">
        <v>0.10399153792964169</v>
      </c>
      <c r="BA56" s="13">
        <v>2.3982080808469058E-2</v>
      </c>
      <c r="BB56" s="13">
        <v>3.933652598472313</v>
      </c>
      <c r="BC56" s="10"/>
      <c r="BD56" s="10"/>
      <c r="BE56" s="10"/>
      <c r="BF56" s="10"/>
      <c r="BG56" s="10"/>
      <c r="BH56" s="10"/>
      <c r="BI56" s="10"/>
      <c r="BJ56" s="10"/>
      <c r="BK56" s="10"/>
      <c r="BL56" s="10"/>
      <c r="BM56" s="10"/>
      <c r="BN56" s="10"/>
      <c r="BO56" s="10"/>
      <c r="BP56" s="10"/>
      <c r="BQ56" s="10"/>
      <c r="BR56" s="10"/>
      <c r="BS56" s="10"/>
      <c r="BT56" s="10"/>
      <c r="BU56" s="10"/>
      <c r="BV56" s="10"/>
      <c r="BW56" s="10"/>
      <c r="BX56" s="10"/>
      <c r="BY56" s="10"/>
      <c r="BZ56" s="10"/>
      <c r="CA56" s="10"/>
      <c r="CB56" s="10"/>
      <c r="CC56" s="10"/>
      <c r="CD56" s="10"/>
      <c r="CE56" s="10"/>
      <c r="CF56" s="10"/>
      <c r="CG56" s="10"/>
      <c r="CH56" s="10"/>
      <c r="CI56" s="10"/>
      <c r="CJ56" s="10"/>
      <c r="CK56" s="10"/>
      <c r="CL56" s="10"/>
      <c r="CM56" s="10"/>
      <c r="CN56" s="10"/>
      <c r="CO56" s="10"/>
      <c r="CP56" s="10"/>
      <c r="CQ56" s="10"/>
      <c r="CR56" s="10"/>
      <c r="CS56" s="10"/>
      <c r="CT56" s="10"/>
      <c r="CU56" s="10"/>
      <c r="CV56" s="10"/>
      <c r="CW56" s="10"/>
      <c r="CX56" s="10"/>
      <c r="CY56" s="10"/>
      <c r="CZ56" s="10"/>
      <c r="DA56" s="10"/>
      <c r="DB56" s="10"/>
      <c r="DC56" s="10"/>
      <c r="DD56" s="10"/>
      <c r="DE56" s="10"/>
      <c r="DF56" s="10"/>
      <c r="DG56" s="10"/>
      <c r="DH56" s="10"/>
      <c r="DI56" s="10"/>
      <c r="DJ56" s="10"/>
      <c r="DK56" s="10"/>
      <c r="DL56" s="10"/>
      <c r="DM56" s="10"/>
      <c r="DN56" s="10"/>
      <c r="DO56" s="10"/>
      <c r="DP56" s="10"/>
      <c r="DQ56" s="10"/>
      <c r="DR56" s="10"/>
      <c r="DS56" s="10"/>
      <c r="DT56" s="10"/>
      <c r="DU56" s="10"/>
      <c r="DV56" s="10"/>
      <c r="DW56" s="10"/>
      <c r="DX56" s="10"/>
      <c r="DY56" s="10"/>
      <c r="DZ56" s="10"/>
      <c r="EA56" s="10"/>
      <c r="EB56" s="10"/>
      <c r="EC56" s="10"/>
      <c r="ED56" s="10"/>
      <c r="EE56" s="10"/>
      <c r="EF56" s="10"/>
      <c r="EG56" s="10"/>
      <c r="EH56" s="10"/>
      <c r="EI56" s="10"/>
      <c r="EJ56" s="10"/>
      <c r="EK56" s="10"/>
      <c r="EL56" s="10"/>
      <c r="EM56" s="10"/>
      <c r="EN56" s="10"/>
      <c r="EO56" s="10"/>
      <c r="EP56" s="10"/>
      <c r="EQ56" s="10"/>
      <c r="ER56" s="10"/>
      <c r="ES56" s="10"/>
      <c r="ET56" s="10"/>
      <c r="EU56" s="10"/>
      <c r="EV56" s="10"/>
      <c r="EW56" s="10"/>
      <c r="EX56" s="10"/>
      <c r="EY56" s="10"/>
      <c r="EZ56" s="10"/>
      <c r="FA56" s="10"/>
      <c r="FB56" s="10"/>
      <c r="FC56" s="10"/>
      <c r="FD56" s="10"/>
      <c r="FE56" s="10"/>
      <c r="FF56" s="10"/>
      <c r="FG56" s="10"/>
      <c r="FH56" s="10"/>
      <c r="FI56" s="10"/>
      <c r="FJ56" s="10"/>
      <c r="FK56" s="10"/>
      <c r="FL56" s="10"/>
      <c r="FM56" s="10"/>
      <c r="FN56" s="10"/>
      <c r="FO56" s="10"/>
      <c r="FP56" s="10"/>
      <c r="FQ56" s="10"/>
      <c r="FR56" s="10"/>
      <c r="FS56" s="10"/>
      <c r="FT56" s="10"/>
      <c r="FU56" s="10"/>
      <c r="FV56" s="10"/>
      <c r="FW56" s="10"/>
      <c r="FX56" s="10"/>
      <c r="FY56" s="10"/>
      <c r="FZ56" s="10"/>
      <c r="GA56" s="10"/>
      <c r="GB56" s="10"/>
      <c r="GC56" s="10"/>
      <c r="GD56" s="10"/>
      <c r="GE56" s="10"/>
      <c r="GF56" s="10"/>
      <c r="GG56" s="10"/>
      <c r="GH56" s="10"/>
      <c r="GI56" s="10"/>
      <c r="GJ56" s="10"/>
      <c r="GK56" s="10"/>
      <c r="GL56" s="10"/>
      <c r="GM56" s="10"/>
      <c r="GN56" s="10"/>
      <c r="GO56" s="10"/>
      <c r="GP56" s="10"/>
      <c r="GQ56" s="10"/>
      <c r="GR56" s="10"/>
      <c r="GS56" s="10"/>
      <c r="GT56" s="10"/>
      <c r="GU56" s="10"/>
      <c r="GV56" s="10"/>
      <c r="GW56" s="10"/>
      <c r="GX56" s="10"/>
      <c r="GY56" s="10"/>
    </row>
    <row r="57" spans="1:207" s="8" customFormat="1" ht="13.8" thickBot="1">
      <c r="A57" s="12" t="s">
        <v>92</v>
      </c>
      <c r="B57" s="35" t="s">
        <v>260</v>
      </c>
      <c r="C57" s="12" t="s">
        <v>363</v>
      </c>
      <c r="D57" s="36" t="s">
        <v>364</v>
      </c>
      <c r="E57" s="36" t="s">
        <v>365</v>
      </c>
      <c r="F57" s="37">
        <v>21.5</v>
      </c>
      <c r="G57" s="9" t="s">
        <v>331</v>
      </c>
      <c r="H57" s="9" t="s">
        <v>79</v>
      </c>
      <c r="I57" s="52" t="s">
        <v>80</v>
      </c>
      <c r="J57" s="40">
        <v>5.9</v>
      </c>
      <c r="K57" s="39">
        <v>40786</v>
      </c>
      <c r="L57" s="13">
        <v>256.10000000000002</v>
      </c>
      <c r="M57" s="13">
        <v>256.10000000000002</v>
      </c>
      <c r="N57" s="13">
        <v>4.0023069767441868</v>
      </c>
      <c r="O57" s="27">
        <v>4</v>
      </c>
      <c r="P57" s="13">
        <v>4</v>
      </c>
      <c r="Q57" s="13">
        <v>95.030776855813968</v>
      </c>
      <c r="R57" s="13">
        <v>97.960465562790731</v>
      </c>
      <c r="S57" s="13">
        <v>14.960623479069771</v>
      </c>
      <c r="T57" s="13">
        <v>2.0972088558139541E-2</v>
      </c>
      <c r="U57" s="13">
        <v>6.1635527441860479E-3</v>
      </c>
      <c r="V57" s="13">
        <v>0.38053934734883726</v>
      </c>
      <c r="W57" s="13">
        <v>1.2068556457674422</v>
      </c>
      <c r="X57" s="13">
        <v>0.20379747125581402</v>
      </c>
      <c r="Y57" s="13">
        <v>2.7615918139534891E-3</v>
      </c>
      <c r="Z57" s="13">
        <v>4.92283758139535E-2</v>
      </c>
      <c r="AA57" s="13">
        <v>6.956009525581397E-2</v>
      </c>
      <c r="AB57" s="13">
        <v>1.3527797581395351E-2</v>
      </c>
      <c r="AC57" s="13">
        <v>2.6556907713488376</v>
      </c>
      <c r="AD57" s="13">
        <v>1624.320277283721</v>
      </c>
      <c r="AE57" s="13">
        <v>95.030776855813968</v>
      </c>
      <c r="AF57" s="13">
        <v>97.960465562790731</v>
      </c>
      <c r="AG57" s="13">
        <v>14.960623479069771</v>
      </c>
      <c r="AH57" s="13">
        <v>2.0972088558139541E-2</v>
      </c>
      <c r="AI57" s="13">
        <v>6.1635527441860479E-3</v>
      </c>
      <c r="AJ57" s="13">
        <v>0.38053934734883726</v>
      </c>
      <c r="AK57" s="13">
        <v>1.2068556457674422</v>
      </c>
      <c r="AL57" s="13">
        <v>0.20379747125581402</v>
      </c>
      <c r="AM57" s="13">
        <v>2.7615918139534891E-3</v>
      </c>
      <c r="AN57" s="13">
        <v>4.92283758139535E-2</v>
      </c>
      <c r="AO57" s="13">
        <v>6.956009525581397E-2</v>
      </c>
      <c r="AP57" s="13">
        <v>1.3527797581395351E-2</v>
      </c>
      <c r="AQ57" s="13">
        <v>2.6556907713488376</v>
      </c>
      <c r="AR57" s="13">
        <v>1624.320277283721</v>
      </c>
      <c r="AS57" s="13">
        <v>2.0972088558139541E-2</v>
      </c>
      <c r="AT57" s="13">
        <v>6.1635527441860479E-3</v>
      </c>
      <c r="AU57" s="13">
        <v>0.38053934734883726</v>
      </c>
      <c r="AV57" s="13">
        <v>1.2068556457674422</v>
      </c>
      <c r="AW57" s="13">
        <v>0.20379747125581402</v>
      </c>
      <c r="AX57" s="13">
        <v>2.7615918139534891E-3</v>
      </c>
      <c r="AY57" s="13">
        <v>4.92283758139535E-2</v>
      </c>
      <c r="AZ57" s="13">
        <v>6.956009525581397E-2</v>
      </c>
      <c r="BA57" s="13">
        <v>1.3527797581395351E-2</v>
      </c>
      <c r="BB57" s="13">
        <v>2.6556907713488376</v>
      </c>
      <c r="BC57" s="10"/>
      <c r="BD57" s="10"/>
      <c r="BE57" s="10"/>
      <c r="BF57" s="10"/>
      <c r="BG57" s="10"/>
      <c r="BH57" s="10"/>
      <c r="BI57" s="10"/>
      <c r="BJ57" s="10"/>
      <c r="BK57" s="10"/>
      <c r="BL57" s="10"/>
      <c r="BM57" s="10"/>
      <c r="BN57" s="10"/>
      <c r="BO57" s="10"/>
      <c r="BP57" s="10"/>
      <c r="BQ57" s="10"/>
      <c r="BR57" s="10"/>
      <c r="BS57" s="10"/>
      <c r="BT57" s="10"/>
      <c r="BU57" s="10"/>
      <c r="BV57" s="10"/>
      <c r="BW57" s="10"/>
      <c r="BX57" s="10"/>
      <c r="BY57" s="10"/>
      <c r="BZ57" s="10"/>
      <c r="CA57" s="10"/>
      <c r="CB57" s="10"/>
      <c r="CC57" s="10"/>
      <c r="CD57" s="10"/>
      <c r="CE57" s="10"/>
      <c r="CF57" s="10"/>
      <c r="CG57" s="10"/>
      <c r="CH57" s="10"/>
      <c r="CI57" s="10"/>
      <c r="CJ57" s="10"/>
      <c r="CK57" s="10"/>
      <c r="CL57" s="10"/>
      <c r="CM57" s="10"/>
      <c r="CN57" s="10"/>
      <c r="CO57" s="10"/>
      <c r="CP57" s="10"/>
      <c r="CQ57" s="10"/>
      <c r="CR57" s="10"/>
      <c r="CS57" s="10"/>
      <c r="CT57" s="10"/>
      <c r="CU57" s="10"/>
      <c r="CV57" s="10"/>
      <c r="CW57" s="10"/>
      <c r="CX57" s="10"/>
      <c r="CY57" s="10"/>
      <c r="CZ57" s="10"/>
      <c r="DA57" s="10"/>
      <c r="DB57" s="10"/>
      <c r="DC57" s="10"/>
      <c r="DD57" s="10"/>
      <c r="DE57" s="10"/>
      <c r="DF57" s="10"/>
      <c r="DG57" s="10"/>
      <c r="DH57" s="10"/>
      <c r="DI57" s="10"/>
      <c r="DJ57" s="10"/>
      <c r="DK57" s="10"/>
      <c r="DL57" s="10"/>
      <c r="DM57" s="10"/>
      <c r="DN57" s="10"/>
      <c r="DO57" s="10"/>
      <c r="DP57" s="10"/>
      <c r="DQ57" s="10"/>
      <c r="DR57" s="10"/>
      <c r="DS57" s="10"/>
      <c r="DT57" s="10"/>
      <c r="DU57" s="10"/>
      <c r="DV57" s="10"/>
      <c r="DW57" s="10"/>
      <c r="DX57" s="10"/>
      <c r="DY57" s="10"/>
      <c r="DZ57" s="10"/>
      <c r="EA57" s="10"/>
      <c r="EB57" s="10"/>
      <c r="EC57" s="10"/>
      <c r="ED57" s="10"/>
      <c r="EE57" s="10"/>
      <c r="EF57" s="10"/>
      <c r="EG57" s="10"/>
      <c r="EH57" s="10"/>
      <c r="EI57" s="10"/>
      <c r="EJ57" s="10"/>
      <c r="EK57" s="10"/>
      <c r="EL57" s="10"/>
      <c r="EM57" s="10"/>
      <c r="EN57" s="10"/>
      <c r="EO57" s="10"/>
      <c r="EP57" s="10"/>
      <c r="EQ57" s="10"/>
      <c r="ER57" s="10"/>
      <c r="ES57" s="10"/>
      <c r="ET57" s="10"/>
      <c r="EU57" s="10"/>
      <c r="EV57" s="10"/>
      <c r="EW57" s="10"/>
      <c r="EX57" s="10"/>
      <c r="EY57" s="10"/>
      <c r="EZ57" s="10"/>
      <c r="FA57" s="10"/>
      <c r="FB57" s="10"/>
      <c r="FC57" s="10"/>
      <c r="FD57" s="10"/>
      <c r="FE57" s="10"/>
      <c r="FF57" s="10"/>
      <c r="FG57" s="10"/>
      <c r="FH57" s="10"/>
      <c r="FI57" s="10"/>
      <c r="FJ57" s="10"/>
      <c r="FK57" s="10"/>
      <c r="FL57" s="10"/>
      <c r="FM57" s="10"/>
      <c r="FN57" s="10"/>
      <c r="FO57" s="10"/>
      <c r="FP57" s="10"/>
      <c r="FQ57" s="10"/>
      <c r="FR57" s="10"/>
      <c r="FS57" s="10"/>
      <c r="FT57" s="10"/>
      <c r="FU57" s="10"/>
      <c r="FV57" s="10"/>
      <c r="FW57" s="10"/>
      <c r="FX57" s="10"/>
      <c r="FY57" s="10"/>
      <c r="FZ57" s="10"/>
      <c r="GA57" s="10"/>
      <c r="GB57" s="10"/>
      <c r="GC57" s="10"/>
      <c r="GD57" s="10"/>
      <c r="GE57" s="10"/>
      <c r="GF57" s="10"/>
      <c r="GG57" s="10"/>
      <c r="GH57" s="10"/>
      <c r="GI57" s="10"/>
      <c r="GJ57" s="10"/>
      <c r="GK57" s="10"/>
      <c r="GL57" s="10"/>
      <c r="GM57" s="10"/>
      <c r="GN57" s="10"/>
      <c r="GO57" s="10"/>
      <c r="GP57" s="10"/>
      <c r="GQ57" s="10"/>
      <c r="GR57" s="10"/>
      <c r="GS57" s="10"/>
      <c r="GT57" s="10"/>
      <c r="GU57" s="10"/>
      <c r="GV57" s="10"/>
      <c r="GW57" s="10"/>
      <c r="GX57" s="10"/>
      <c r="GY57" s="10"/>
    </row>
    <row r="58" spans="1:207" s="8" customFormat="1" ht="13.8" thickBot="1">
      <c r="A58" s="12" t="s">
        <v>92</v>
      </c>
      <c r="B58" s="35" t="s">
        <v>261</v>
      </c>
      <c r="C58" s="12" t="s">
        <v>363</v>
      </c>
      <c r="D58" s="36" t="s">
        <v>364</v>
      </c>
      <c r="E58" s="36" t="s">
        <v>365</v>
      </c>
      <c r="F58" s="37">
        <v>15</v>
      </c>
      <c r="G58" s="9" t="s">
        <v>202</v>
      </c>
      <c r="H58" s="9" t="s">
        <v>79</v>
      </c>
      <c r="I58" s="52" t="s">
        <v>80</v>
      </c>
      <c r="J58" s="40">
        <v>5.6</v>
      </c>
      <c r="K58" s="39">
        <v>40786</v>
      </c>
      <c r="L58" s="13">
        <v>187.28</v>
      </c>
      <c r="M58" s="13">
        <v>187.28</v>
      </c>
      <c r="N58" s="13">
        <v>4.1950720000000006</v>
      </c>
      <c r="O58" s="27">
        <v>4.2</v>
      </c>
      <c r="P58" s="13">
        <v>4.2</v>
      </c>
      <c r="Q58" s="13">
        <v>99.607789568000015</v>
      </c>
      <c r="R58" s="13">
        <v>102.67858227200003</v>
      </c>
      <c r="S58" s="13">
        <v>15.681179136000003</v>
      </c>
      <c r="T58" s="13">
        <v>2.1982177280000004E-2</v>
      </c>
      <c r="U58" s="13">
        <v>6.4604108800000015E-3</v>
      </c>
      <c r="V58" s="13">
        <v>0.39886744576000005</v>
      </c>
      <c r="W58" s="13">
        <v>1.2649820108800003</v>
      </c>
      <c r="X58" s="13">
        <v>0.21361306624000004</v>
      </c>
      <c r="Y58" s="13">
        <v>2.8945996800000006E-3</v>
      </c>
      <c r="Z58" s="13">
        <v>5.1599385600000013E-2</v>
      </c>
      <c r="AA58" s="13">
        <v>7.2910351360000014E-2</v>
      </c>
      <c r="AB58" s="13">
        <v>1.4179343360000001E-2</v>
      </c>
      <c r="AC58" s="13">
        <v>2.7835980748800004</v>
      </c>
      <c r="AD58" s="13">
        <v>1702.5531909120002</v>
      </c>
      <c r="AE58" s="13">
        <v>99.607789568000015</v>
      </c>
      <c r="AF58" s="13">
        <v>102.67858227200003</v>
      </c>
      <c r="AG58" s="13">
        <v>15.681179136000003</v>
      </c>
      <c r="AH58" s="13">
        <v>2.1982177280000004E-2</v>
      </c>
      <c r="AI58" s="13">
        <v>6.4604108800000015E-3</v>
      </c>
      <c r="AJ58" s="13">
        <v>0.39886744576000005</v>
      </c>
      <c r="AK58" s="13">
        <v>1.2649820108800003</v>
      </c>
      <c r="AL58" s="13">
        <v>0.21361306624000004</v>
      </c>
      <c r="AM58" s="13">
        <v>2.8945996800000006E-3</v>
      </c>
      <c r="AN58" s="13">
        <v>5.1599385600000013E-2</v>
      </c>
      <c r="AO58" s="13">
        <v>7.2910351360000014E-2</v>
      </c>
      <c r="AP58" s="13">
        <v>1.4179343360000001E-2</v>
      </c>
      <c r="AQ58" s="13">
        <v>2.7835980748800004</v>
      </c>
      <c r="AR58" s="13">
        <v>1702.5531909120002</v>
      </c>
      <c r="AS58" s="13">
        <v>2.1982177280000004E-2</v>
      </c>
      <c r="AT58" s="13">
        <v>6.4604108800000015E-3</v>
      </c>
      <c r="AU58" s="13">
        <v>0.39886744576000005</v>
      </c>
      <c r="AV58" s="13">
        <v>1.2649820108800003</v>
      </c>
      <c r="AW58" s="13">
        <v>0.21361306624000004</v>
      </c>
      <c r="AX58" s="13">
        <v>2.8945996800000006E-3</v>
      </c>
      <c r="AY58" s="13">
        <v>5.1599385600000013E-2</v>
      </c>
      <c r="AZ58" s="13">
        <v>7.2910351360000014E-2</v>
      </c>
      <c r="BA58" s="13">
        <v>1.4179343360000001E-2</v>
      </c>
      <c r="BB58" s="13">
        <v>2.7835980748800004</v>
      </c>
      <c r="BC58" s="10"/>
      <c r="BD58" s="10"/>
      <c r="BE58" s="10"/>
      <c r="BF58" s="10"/>
      <c r="BG58" s="10"/>
      <c r="BH58" s="10"/>
      <c r="BI58" s="10"/>
      <c r="BJ58" s="10"/>
      <c r="BK58" s="10"/>
      <c r="BL58" s="10"/>
      <c r="BM58" s="10"/>
      <c r="BN58" s="10"/>
      <c r="BO58" s="10"/>
      <c r="BP58" s="10"/>
      <c r="BQ58" s="10"/>
      <c r="BR58" s="10"/>
      <c r="BS58" s="10"/>
      <c r="BT58" s="10"/>
      <c r="BU58" s="10"/>
      <c r="BV58" s="10"/>
      <c r="BW58" s="10"/>
      <c r="BX58" s="10"/>
      <c r="BY58" s="10"/>
      <c r="BZ58" s="10"/>
      <c r="CA58" s="10"/>
      <c r="CB58" s="10"/>
      <c r="CC58" s="10"/>
      <c r="CD58" s="10"/>
      <c r="CE58" s="10"/>
      <c r="CF58" s="10"/>
      <c r="CG58" s="10"/>
      <c r="CH58" s="10"/>
      <c r="CI58" s="10"/>
      <c r="CJ58" s="10"/>
      <c r="CK58" s="10"/>
      <c r="CL58" s="10"/>
      <c r="CM58" s="10"/>
      <c r="CN58" s="10"/>
      <c r="CO58" s="10"/>
      <c r="CP58" s="10"/>
      <c r="CQ58" s="10"/>
      <c r="CR58" s="10"/>
      <c r="CS58" s="10"/>
      <c r="CT58" s="10"/>
      <c r="CU58" s="10"/>
      <c r="CV58" s="10"/>
      <c r="CW58" s="10"/>
      <c r="CX58" s="10"/>
      <c r="CY58" s="10"/>
      <c r="CZ58" s="10"/>
      <c r="DA58" s="10"/>
      <c r="DB58" s="10"/>
      <c r="DC58" s="10"/>
      <c r="DD58" s="10"/>
      <c r="DE58" s="10"/>
      <c r="DF58" s="10"/>
      <c r="DG58" s="10"/>
      <c r="DH58" s="10"/>
      <c r="DI58" s="10"/>
      <c r="DJ58" s="10"/>
      <c r="DK58" s="10"/>
      <c r="DL58" s="10"/>
      <c r="DM58" s="10"/>
      <c r="DN58" s="10"/>
      <c r="DO58" s="10"/>
      <c r="DP58" s="10"/>
      <c r="DQ58" s="10"/>
      <c r="DR58" s="10"/>
      <c r="DS58" s="10"/>
      <c r="DT58" s="10"/>
      <c r="DU58" s="10"/>
      <c r="DV58" s="10"/>
      <c r="DW58" s="10"/>
      <c r="DX58" s="10"/>
      <c r="DY58" s="10"/>
      <c r="DZ58" s="10"/>
      <c r="EA58" s="10"/>
      <c r="EB58" s="10"/>
      <c r="EC58" s="10"/>
      <c r="ED58" s="10"/>
      <c r="EE58" s="10"/>
      <c r="EF58" s="10"/>
      <c r="EG58" s="10"/>
      <c r="EH58" s="10"/>
      <c r="EI58" s="10"/>
      <c r="EJ58" s="10"/>
      <c r="EK58" s="10"/>
      <c r="EL58" s="10"/>
      <c r="EM58" s="10"/>
      <c r="EN58" s="10"/>
      <c r="EO58" s="10"/>
      <c r="EP58" s="10"/>
      <c r="EQ58" s="10"/>
      <c r="ER58" s="10"/>
      <c r="ES58" s="10"/>
      <c r="ET58" s="10"/>
      <c r="EU58" s="10"/>
      <c r="EV58" s="10"/>
      <c r="EW58" s="10"/>
      <c r="EX58" s="10"/>
      <c r="EY58" s="10"/>
      <c r="EZ58" s="10"/>
      <c r="FA58" s="10"/>
      <c r="FB58" s="10"/>
      <c r="FC58" s="10"/>
      <c r="FD58" s="10"/>
      <c r="FE58" s="10"/>
      <c r="FF58" s="10"/>
      <c r="FG58" s="10"/>
      <c r="FH58" s="10"/>
      <c r="FI58" s="10"/>
      <c r="FJ58" s="10"/>
      <c r="FK58" s="10"/>
      <c r="FL58" s="10"/>
      <c r="FM58" s="10"/>
      <c r="FN58" s="10"/>
      <c r="FO58" s="10"/>
      <c r="FP58" s="10"/>
      <c r="FQ58" s="10"/>
      <c r="FR58" s="10"/>
      <c r="FS58" s="10"/>
      <c r="FT58" s="10"/>
      <c r="FU58" s="10"/>
      <c r="FV58" s="10"/>
      <c r="FW58" s="10"/>
      <c r="FX58" s="10"/>
      <c r="FY58" s="10"/>
      <c r="FZ58" s="10"/>
      <c r="GA58" s="10"/>
      <c r="GB58" s="10"/>
      <c r="GC58" s="10"/>
      <c r="GD58" s="10"/>
      <c r="GE58" s="10"/>
      <c r="GF58" s="10"/>
      <c r="GG58" s="10"/>
      <c r="GH58" s="10"/>
      <c r="GI58" s="10"/>
      <c r="GJ58" s="10"/>
      <c r="GK58" s="10"/>
      <c r="GL58" s="10"/>
      <c r="GM58" s="10"/>
      <c r="GN58" s="10"/>
      <c r="GO58" s="10"/>
      <c r="GP58" s="10"/>
      <c r="GQ58" s="10"/>
      <c r="GR58" s="10"/>
      <c r="GS58" s="10"/>
      <c r="GT58" s="10"/>
      <c r="GU58" s="10"/>
      <c r="GV58" s="10"/>
      <c r="GW58" s="10"/>
      <c r="GX58" s="10"/>
      <c r="GY58" s="10"/>
    </row>
    <row r="59" spans="1:207" s="8" customFormat="1" ht="13.8" thickBot="1">
      <c r="A59" s="12" t="s">
        <v>92</v>
      </c>
      <c r="B59" s="35" t="s">
        <v>263</v>
      </c>
      <c r="C59" s="12" t="s">
        <v>363</v>
      </c>
      <c r="D59" s="36" t="s">
        <v>364</v>
      </c>
      <c r="E59" s="36" t="s">
        <v>365</v>
      </c>
      <c r="F59" s="37">
        <v>24</v>
      </c>
      <c r="G59" s="9" t="s">
        <v>331</v>
      </c>
      <c r="H59" s="9" t="s">
        <v>79</v>
      </c>
      <c r="I59" s="52" t="s">
        <v>80</v>
      </c>
      <c r="J59" s="40">
        <v>5.6</v>
      </c>
      <c r="K59" s="39">
        <v>40786</v>
      </c>
      <c r="L59" s="13">
        <v>397.23</v>
      </c>
      <c r="M59" s="13">
        <v>397.23</v>
      </c>
      <c r="N59" s="13">
        <v>5.3174899583333337</v>
      </c>
      <c r="O59" s="27">
        <v>5.32</v>
      </c>
      <c r="P59" s="13">
        <v>5.32</v>
      </c>
      <c r="Q59" s="13">
        <v>130.67471775958333</v>
      </c>
      <c r="R59" s="13">
        <v>138.24588499666669</v>
      </c>
      <c r="S59" s="13">
        <v>20.818928683750002</v>
      </c>
      <c r="T59" s="13">
        <v>3.4996185220833344E-2</v>
      </c>
      <c r="U59" s="13">
        <v>9.1498350333333346E-3</v>
      </c>
      <c r="V59" s="13">
        <v>0.52508619435833337</v>
      </c>
      <c r="W59" s="13">
        <v>2.1139475131791672</v>
      </c>
      <c r="X59" s="13">
        <v>0.28427388103750001</v>
      </c>
      <c r="Y59" s="13">
        <v>4.2198281125000008E-3</v>
      </c>
      <c r="Z59" s="13">
        <v>6.7240993291666676E-2</v>
      </c>
      <c r="AA59" s="13">
        <v>0.10047235281666668</v>
      </c>
      <c r="AB59" s="13">
        <v>2.0168344025000003E-2</v>
      </c>
      <c r="AC59" s="13">
        <v>4.2808617472833337</v>
      </c>
      <c r="AD59" s="13">
        <v>2020.6865392258335</v>
      </c>
      <c r="AE59" s="13">
        <v>130.67471775958333</v>
      </c>
      <c r="AF59" s="13">
        <v>138.24588499666669</v>
      </c>
      <c r="AG59" s="13">
        <v>20.818928683750002</v>
      </c>
      <c r="AH59" s="13">
        <v>3.4996185220833344E-2</v>
      </c>
      <c r="AI59" s="13">
        <v>9.1498350333333346E-3</v>
      </c>
      <c r="AJ59" s="13">
        <v>0.52508619435833337</v>
      </c>
      <c r="AK59" s="13">
        <v>2.1139475131791672</v>
      </c>
      <c r="AL59" s="13">
        <v>0.28427388103750001</v>
      </c>
      <c r="AM59" s="13">
        <v>4.2198281125000008E-3</v>
      </c>
      <c r="AN59" s="13">
        <v>6.7240993291666676E-2</v>
      </c>
      <c r="AO59" s="13">
        <v>0.10047235281666668</v>
      </c>
      <c r="AP59" s="13">
        <v>2.0168344025000003E-2</v>
      </c>
      <c r="AQ59" s="13">
        <v>4.2808617472833337</v>
      </c>
      <c r="AR59" s="13">
        <v>2020.6865392258335</v>
      </c>
      <c r="AS59" s="13">
        <v>3.4996185220833344E-2</v>
      </c>
      <c r="AT59" s="13">
        <v>9.1498350333333346E-3</v>
      </c>
      <c r="AU59" s="13">
        <v>0.52508619435833337</v>
      </c>
      <c r="AV59" s="13">
        <v>2.1139475131791672</v>
      </c>
      <c r="AW59" s="13">
        <v>0.28427388103750001</v>
      </c>
      <c r="AX59" s="13">
        <v>4.2198281125000008E-3</v>
      </c>
      <c r="AY59" s="13">
        <v>6.7240993291666676E-2</v>
      </c>
      <c r="AZ59" s="13">
        <v>0.10047235281666668</v>
      </c>
      <c r="BA59" s="13">
        <v>2.0168344025000003E-2</v>
      </c>
      <c r="BB59" s="13">
        <v>4.2808617472833337</v>
      </c>
      <c r="BC59" s="10"/>
      <c r="BD59" s="10"/>
      <c r="BE59" s="10"/>
      <c r="BF59" s="10"/>
      <c r="BG59" s="10"/>
      <c r="BH59" s="10"/>
      <c r="BI59" s="10"/>
      <c r="BJ59" s="10"/>
      <c r="BK59" s="10"/>
      <c r="BL59" s="10"/>
      <c r="BM59" s="10"/>
      <c r="BN59" s="10"/>
      <c r="BO59" s="10"/>
      <c r="BP59" s="10"/>
      <c r="BQ59" s="10"/>
      <c r="BR59" s="10"/>
      <c r="BS59" s="10"/>
      <c r="BT59" s="10"/>
      <c r="BU59" s="10"/>
      <c r="BV59" s="10"/>
      <c r="BW59" s="10"/>
      <c r="BX59" s="10"/>
      <c r="BY59" s="10"/>
      <c r="BZ59" s="10"/>
      <c r="CA59" s="10"/>
      <c r="CB59" s="10"/>
      <c r="CC59" s="10"/>
      <c r="CD59" s="10"/>
      <c r="CE59" s="10"/>
      <c r="CF59" s="10"/>
      <c r="CG59" s="10"/>
      <c r="CH59" s="10"/>
      <c r="CI59" s="10"/>
      <c r="CJ59" s="10"/>
      <c r="CK59" s="10"/>
      <c r="CL59" s="10"/>
      <c r="CM59" s="10"/>
      <c r="CN59" s="10"/>
      <c r="CO59" s="10"/>
      <c r="CP59" s="10"/>
      <c r="CQ59" s="10"/>
      <c r="CR59" s="10"/>
      <c r="CS59" s="10"/>
      <c r="CT59" s="10"/>
      <c r="CU59" s="10"/>
      <c r="CV59" s="10"/>
      <c r="CW59" s="10"/>
      <c r="CX59" s="10"/>
      <c r="CY59" s="10"/>
      <c r="CZ59" s="10"/>
      <c r="DA59" s="10"/>
      <c r="DB59" s="10"/>
      <c r="DC59" s="10"/>
      <c r="DD59" s="10"/>
      <c r="DE59" s="10"/>
      <c r="DF59" s="10"/>
      <c r="DG59" s="10"/>
      <c r="DH59" s="10"/>
      <c r="DI59" s="10"/>
      <c r="DJ59" s="10"/>
      <c r="DK59" s="10"/>
      <c r="DL59" s="10"/>
      <c r="DM59" s="10"/>
      <c r="DN59" s="10"/>
      <c r="DO59" s="10"/>
      <c r="DP59" s="10"/>
      <c r="DQ59" s="10"/>
      <c r="DR59" s="10"/>
      <c r="DS59" s="10"/>
      <c r="DT59" s="10"/>
      <c r="DU59" s="10"/>
      <c r="DV59" s="10"/>
      <c r="DW59" s="10"/>
      <c r="DX59" s="10"/>
      <c r="DY59" s="10"/>
      <c r="DZ59" s="10"/>
      <c r="EA59" s="10"/>
      <c r="EB59" s="10"/>
      <c r="EC59" s="10"/>
      <c r="ED59" s="10"/>
      <c r="EE59" s="10"/>
      <c r="EF59" s="10"/>
      <c r="EG59" s="10"/>
      <c r="EH59" s="10"/>
      <c r="EI59" s="10"/>
      <c r="EJ59" s="10"/>
      <c r="EK59" s="10"/>
      <c r="EL59" s="10"/>
      <c r="EM59" s="10"/>
      <c r="EN59" s="10"/>
      <c r="EO59" s="10"/>
      <c r="EP59" s="10"/>
      <c r="EQ59" s="10"/>
      <c r="ER59" s="10"/>
      <c r="ES59" s="10"/>
      <c r="ET59" s="10"/>
      <c r="EU59" s="10"/>
      <c r="EV59" s="10"/>
      <c r="EW59" s="10"/>
      <c r="EX59" s="10"/>
      <c r="EY59" s="10"/>
      <c r="EZ59" s="10"/>
      <c r="FA59" s="10"/>
      <c r="FB59" s="10"/>
      <c r="FC59" s="10"/>
      <c r="FD59" s="10"/>
      <c r="FE59" s="10"/>
      <c r="FF59" s="10"/>
      <c r="FG59" s="10"/>
      <c r="FH59" s="10"/>
      <c r="FI59" s="10"/>
      <c r="FJ59" s="10"/>
      <c r="FK59" s="10"/>
      <c r="FL59" s="10"/>
      <c r="FM59" s="10"/>
      <c r="FN59" s="10"/>
      <c r="FO59" s="10"/>
      <c r="FP59" s="10"/>
      <c r="FQ59" s="10"/>
      <c r="FR59" s="10"/>
      <c r="FS59" s="10"/>
      <c r="FT59" s="10"/>
      <c r="FU59" s="10"/>
      <c r="FV59" s="10"/>
      <c r="FW59" s="10"/>
      <c r="FX59" s="10"/>
      <c r="FY59" s="10"/>
      <c r="FZ59" s="10"/>
      <c r="GA59" s="10"/>
      <c r="GB59" s="10"/>
      <c r="GC59" s="10"/>
      <c r="GD59" s="10"/>
      <c r="GE59" s="10"/>
      <c r="GF59" s="10"/>
      <c r="GG59" s="10"/>
      <c r="GH59" s="10"/>
      <c r="GI59" s="10"/>
      <c r="GJ59" s="10"/>
      <c r="GK59" s="10"/>
      <c r="GL59" s="10"/>
      <c r="GM59" s="10"/>
      <c r="GN59" s="10"/>
      <c r="GO59" s="10"/>
      <c r="GP59" s="10"/>
      <c r="GQ59" s="10"/>
      <c r="GR59" s="10"/>
      <c r="GS59" s="10"/>
      <c r="GT59" s="10"/>
      <c r="GU59" s="10"/>
      <c r="GV59" s="10"/>
      <c r="GW59" s="10"/>
      <c r="GX59" s="10"/>
      <c r="GY59" s="10"/>
    </row>
    <row r="60" spans="1:207" s="8" customFormat="1" ht="13.8" thickBot="1">
      <c r="A60" s="12" t="s">
        <v>92</v>
      </c>
      <c r="B60" s="35" t="s">
        <v>264</v>
      </c>
      <c r="C60" s="12" t="s">
        <v>363</v>
      </c>
      <c r="D60" s="36" t="s">
        <v>364</v>
      </c>
      <c r="E60" s="36" t="s">
        <v>365</v>
      </c>
      <c r="F60" s="37">
        <v>17.5</v>
      </c>
      <c r="G60" s="9" t="s">
        <v>202</v>
      </c>
      <c r="H60" s="9" t="s">
        <v>79</v>
      </c>
      <c r="I60" s="52" t="s">
        <v>80</v>
      </c>
      <c r="J60" s="40">
        <v>5.6</v>
      </c>
      <c r="K60" s="39">
        <v>40786</v>
      </c>
      <c r="L60" s="13">
        <v>210.03</v>
      </c>
      <c r="M60" s="13">
        <v>210.03</v>
      </c>
      <c r="N60" s="13">
        <v>4.0325760000000006</v>
      </c>
      <c r="O60" s="27">
        <v>4.03</v>
      </c>
      <c r="P60" s="13">
        <v>4.03</v>
      </c>
      <c r="Q60" s="13">
        <v>95.749484544000012</v>
      </c>
      <c r="R60" s="13">
        <v>98.701330176000027</v>
      </c>
      <c r="S60" s="13">
        <v>15.073769088000002</v>
      </c>
      <c r="T60" s="13">
        <v>2.1130698240000006E-2</v>
      </c>
      <c r="U60" s="13">
        <v>6.2101670400000007E-3</v>
      </c>
      <c r="V60" s="13">
        <v>0.38341732608000006</v>
      </c>
      <c r="W60" s="13">
        <v>1.2159829670400002</v>
      </c>
      <c r="X60" s="13">
        <v>0.20533876992000002</v>
      </c>
      <c r="Y60" s="13">
        <v>2.7824774400000006E-3</v>
      </c>
      <c r="Z60" s="13">
        <v>4.960068480000001E-2</v>
      </c>
      <c r="AA60" s="13">
        <v>7.0086170880000007E-2</v>
      </c>
      <c r="AB60" s="13">
        <v>1.3630106880000001E-2</v>
      </c>
      <c r="AC60" s="13">
        <v>2.6757754790400003</v>
      </c>
      <c r="AD60" s="13">
        <v>1636.6048392960001</v>
      </c>
      <c r="AE60" s="13">
        <v>95.749484544000012</v>
      </c>
      <c r="AF60" s="13">
        <v>98.701330176000027</v>
      </c>
      <c r="AG60" s="13">
        <v>15.073769088000002</v>
      </c>
      <c r="AH60" s="13">
        <v>2.1130698240000006E-2</v>
      </c>
      <c r="AI60" s="13">
        <v>6.2101670400000007E-3</v>
      </c>
      <c r="AJ60" s="13">
        <v>0.38341732608000006</v>
      </c>
      <c r="AK60" s="13">
        <v>1.2159829670400002</v>
      </c>
      <c r="AL60" s="13">
        <v>0.20533876992000002</v>
      </c>
      <c r="AM60" s="13">
        <v>2.7824774400000006E-3</v>
      </c>
      <c r="AN60" s="13">
        <v>4.960068480000001E-2</v>
      </c>
      <c r="AO60" s="13">
        <v>7.0086170880000007E-2</v>
      </c>
      <c r="AP60" s="13">
        <v>1.3630106880000001E-2</v>
      </c>
      <c r="AQ60" s="13">
        <v>2.6757754790400003</v>
      </c>
      <c r="AR60" s="13">
        <v>1636.6048392960001</v>
      </c>
      <c r="AS60" s="13">
        <v>2.1130698240000006E-2</v>
      </c>
      <c r="AT60" s="13">
        <v>6.2101670400000007E-3</v>
      </c>
      <c r="AU60" s="13">
        <v>0.38341732608000006</v>
      </c>
      <c r="AV60" s="13">
        <v>1.2159829670400002</v>
      </c>
      <c r="AW60" s="13">
        <v>0.20533876992000002</v>
      </c>
      <c r="AX60" s="13">
        <v>2.7824774400000006E-3</v>
      </c>
      <c r="AY60" s="13">
        <v>4.960068480000001E-2</v>
      </c>
      <c r="AZ60" s="13">
        <v>7.0086170880000007E-2</v>
      </c>
      <c r="BA60" s="13">
        <v>1.3630106880000001E-2</v>
      </c>
      <c r="BB60" s="13">
        <v>2.6757754790400003</v>
      </c>
      <c r="BC60" s="10"/>
      <c r="BD60" s="10"/>
      <c r="BE60" s="10"/>
      <c r="BF60" s="10"/>
      <c r="BG60" s="10"/>
      <c r="BH60" s="10"/>
      <c r="BI60" s="10"/>
      <c r="BJ60" s="10"/>
      <c r="BK60" s="10"/>
      <c r="BL60" s="10"/>
      <c r="BM60" s="10"/>
      <c r="BN60" s="10"/>
      <c r="BO60" s="10"/>
      <c r="BP60" s="10"/>
      <c r="BQ60" s="10"/>
      <c r="BR60" s="10"/>
      <c r="BS60" s="10"/>
      <c r="BT60" s="10"/>
      <c r="BU60" s="10"/>
      <c r="BV60" s="10"/>
      <c r="BW60" s="10"/>
      <c r="BX60" s="10"/>
      <c r="BY60" s="10"/>
      <c r="BZ60" s="10"/>
      <c r="CA60" s="10"/>
      <c r="CB60" s="10"/>
      <c r="CC60" s="10"/>
      <c r="CD60" s="10"/>
      <c r="CE60" s="10"/>
      <c r="CF60" s="10"/>
      <c r="CG60" s="10"/>
      <c r="CH60" s="10"/>
      <c r="CI60" s="10"/>
      <c r="CJ60" s="10"/>
      <c r="CK60" s="10"/>
      <c r="CL60" s="10"/>
      <c r="CM60" s="10"/>
      <c r="CN60" s="10"/>
      <c r="CO60" s="10"/>
      <c r="CP60" s="10"/>
      <c r="CQ60" s="10"/>
      <c r="CR60" s="10"/>
      <c r="CS60" s="10"/>
      <c r="CT60" s="10"/>
      <c r="CU60" s="10"/>
      <c r="CV60" s="10"/>
      <c r="CW60" s="10"/>
      <c r="CX60" s="10"/>
      <c r="CY60" s="10"/>
      <c r="CZ60" s="10"/>
      <c r="DA60" s="10"/>
      <c r="DB60" s="10"/>
      <c r="DC60" s="10"/>
      <c r="DD60" s="10"/>
      <c r="DE60" s="10"/>
      <c r="DF60" s="10"/>
      <c r="DG60" s="10"/>
      <c r="DH60" s="10"/>
      <c r="DI60" s="10"/>
      <c r="DJ60" s="10"/>
      <c r="DK60" s="10"/>
      <c r="DL60" s="10"/>
      <c r="DM60" s="10"/>
      <c r="DN60" s="10"/>
      <c r="DO60" s="10"/>
      <c r="DP60" s="10"/>
      <c r="DQ60" s="10"/>
      <c r="DR60" s="10"/>
      <c r="DS60" s="10"/>
      <c r="DT60" s="10"/>
      <c r="DU60" s="10"/>
      <c r="DV60" s="10"/>
      <c r="DW60" s="10"/>
      <c r="DX60" s="10"/>
      <c r="DY60" s="10"/>
      <c r="DZ60" s="10"/>
      <c r="EA60" s="10"/>
      <c r="EB60" s="10"/>
      <c r="EC60" s="10"/>
      <c r="ED60" s="10"/>
      <c r="EE60" s="10"/>
      <c r="EF60" s="10"/>
      <c r="EG60" s="10"/>
      <c r="EH60" s="10"/>
      <c r="EI60" s="10"/>
      <c r="EJ60" s="10"/>
      <c r="EK60" s="10"/>
      <c r="EL60" s="10"/>
      <c r="EM60" s="10"/>
      <c r="EN60" s="10"/>
      <c r="EO60" s="10"/>
      <c r="EP60" s="10"/>
      <c r="EQ60" s="10"/>
      <c r="ER60" s="10"/>
      <c r="ES60" s="10"/>
      <c r="ET60" s="10"/>
      <c r="EU60" s="10"/>
      <c r="EV60" s="10"/>
      <c r="EW60" s="10"/>
      <c r="EX60" s="10"/>
      <c r="EY60" s="10"/>
      <c r="EZ60" s="10"/>
      <c r="FA60" s="10"/>
      <c r="FB60" s="10"/>
      <c r="FC60" s="10"/>
      <c r="FD60" s="10"/>
      <c r="FE60" s="10"/>
      <c r="FF60" s="10"/>
      <c r="FG60" s="10"/>
      <c r="FH60" s="10"/>
      <c r="FI60" s="10"/>
      <c r="FJ60" s="10"/>
      <c r="FK60" s="10"/>
      <c r="FL60" s="10"/>
      <c r="FM60" s="10"/>
      <c r="FN60" s="10"/>
      <c r="FO60" s="10"/>
      <c r="FP60" s="10"/>
      <c r="FQ60" s="10"/>
      <c r="FR60" s="10"/>
      <c r="FS60" s="10"/>
      <c r="FT60" s="10"/>
      <c r="FU60" s="10"/>
      <c r="FV60" s="10"/>
      <c r="FW60" s="10"/>
      <c r="FX60" s="10"/>
      <c r="FY60" s="10"/>
      <c r="FZ60" s="10"/>
      <c r="GA60" s="10"/>
      <c r="GB60" s="10"/>
      <c r="GC60" s="10"/>
      <c r="GD60" s="10"/>
      <c r="GE60" s="10"/>
      <c r="GF60" s="10"/>
      <c r="GG60" s="10"/>
      <c r="GH60" s="10"/>
      <c r="GI60" s="10"/>
      <c r="GJ60" s="10"/>
      <c r="GK60" s="10"/>
      <c r="GL60" s="10"/>
      <c r="GM60" s="10"/>
      <c r="GN60" s="10"/>
      <c r="GO60" s="10"/>
      <c r="GP60" s="10"/>
      <c r="GQ60" s="10"/>
      <c r="GR60" s="10"/>
      <c r="GS60" s="10"/>
      <c r="GT60" s="10"/>
      <c r="GU60" s="10"/>
      <c r="GV60" s="10"/>
      <c r="GW60" s="10"/>
      <c r="GX60" s="10"/>
      <c r="GY60" s="10"/>
    </row>
    <row r="61" spans="1:207" s="8" customFormat="1" ht="13.8" thickBot="1">
      <c r="A61" s="12" t="s">
        <v>92</v>
      </c>
      <c r="B61" s="35" t="s">
        <v>298</v>
      </c>
      <c r="C61" s="12" t="s">
        <v>366</v>
      </c>
      <c r="D61" s="36" t="s">
        <v>367</v>
      </c>
      <c r="E61" s="36" t="s">
        <v>368</v>
      </c>
      <c r="F61" s="37">
        <v>54</v>
      </c>
      <c r="G61" s="9" t="s">
        <v>202</v>
      </c>
      <c r="H61" s="9" t="s">
        <v>79</v>
      </c>
      <c r="I61" s="52" t="s">
        <v>80</v>
      </c>
      <c r="J61" s="40">
        <v>7.2</v>
      </c>
      <c r="K61" s="39">
        <v>40786</v>
      </c>
      <c r="L61" s="13">
        <v>91.85</v>
      </c>
      <c r="M61" s="13">
        <v>91.85</v>
      </c>
      <c r="N61" s="13">
        <v>0.30941368518518519</v>
      </c>
      <c r="O61" s="27">
        <v>0.31</v>
      </c>
      <c r="P61" s="13">
        <v>10.38</v>
      </c>
      <c r="Q61" s="13">
        <v>13.578675371351851</v>
      </c>
      <c r="R61" s="13">
        <v>20.650255204740738</v>
      </c>
      <c r="S61" s="13">
        <v>1.7611846666666668</v>
      </c>
      <c r="T61" s="13">
        <v>2.0457945081481482E-3</v>
      </c>
      <c r="U61" s="13">
        <v>8.7484797851851849E-4</v>
      </c>
      <c r="V61" s="13">
        <v>5.5996385062962964E-2</v>
      </c>
      <c r="W61" s="13">
        <v>0.36283440364185193</v>
      </c>
      <c r="X61" s="13">
        <v>1.615967657888889E-2</v>
      </c>
      <c r="Y61" s="13">
        <v>1.0820445388888889E-3</v>
      </c>
      <c r="Z61" s="13">
        <v>4.3251382100000001E-3</v>
      </c>
      <c r="AA61" s="13">
        <v>1.094012934888889E-2</v>
      </c>
      <c r="AB61" s="13">
        <v>1.3688796433333334E-3</v>
      </c>
      <c r="AC61" s="13">
        <v>0.42989768060296296</v>
      </c>
      <c r="AD61" s="13">
        <v>5.7161271407407419</v>
      </c>
      <c r="AE61" s="13">
        <v>13.578675371351851</v>
      </c>
      <c r="AF61" s="13">
        <v>20.650255204740738</v>
      </c>
      <c r="AG61" s="13">
        <v>1.7611846666666668</v>
      </c>
      <c r="AH61" s="13">
        <v>2.0457945081481482E-3</v>
      </c>
      <c r="AI61" s="13">
        <v>8.7484797851851849E-4</v>
      </c>
      <c r="AJ61" s="13">
        <v>5.5996385062962964E-2</v>
      </c>
      <c r="AK61" s="13">
        <v>0.36283440364185193</v>
      </c>
      <c r="AL61" s="13">
        <v>1.615967657888889E-2</v>
      </c>
      <c r="AM61" s="13">
        <v>1.0820445388888889E-3</v>
      </c>
      <c r="AN61" s="13">
        <v>4.3251382100000001E-3</v>
      </c>
      <c r="AO61" s="13">
        <v>1.094012934888889E-2</v>
      </c>
      <c r="AP61" s="13">
        <v>1.3688796433333334E-3</v>
      </c>
      <c r="AQ61" s="13">
        <v>0.42989768060296296</v>
      </c>
      <c r="AR61" s="13">
        <v>5.7161271407407419</v>
      </c>
      <c r="AS61" s="13">
        <v>7.8058234419804598E-2</v>
      </c>
      <c r="AT61" s="13">
        <v>1.8419708214101341E-2</v>
      </c>
      <c r="AU61" s="13">
        <v>0.38410437891981369</v>
      </c>
      <c r="AV61" s="13">
        <v>4.0262096172557582</v>
      </c>
      <c r="AW61" s="13">
        <v>0.57246308785005462</v>
      </c>
      <c r="AX61" s="13">
        <v>3.4306280849011588E-3</v>
      </c>
      <c r="AY61" s="13">
        <v>0.18028119679159507</v>
      </c>
      <c r="AZ61" s="13">
        <v>0.31500411949367413</v>
      </c>
      <c r="BA61" s="13">
        <v>4.6271647173803679E-2</v>
      </c>
      <c r="BB61" s="13">
        <v>7.4658122942414096</v>
      </c>
      <c r="BC61" s="10"/>
      <c r="BD61" s="10"/>
      <c r="BE61" s="10"/>
      <c r="BF61" s="10"/>
      <c r="BG61" s="10"/>
      <c r="BH61" s="10"/>
      <c r="BI61" s="10"/>
      <c r="BJ61" s="10"/>
      <c r="BK61" s="10"/>
      <c r="BL61" s="10"/>
      <c r="BM61" s="10"/>
      <c r="BN61" s="10"/>
      <c r="BO61" s="10"/>
      <c r="BP61" s="10"/>
      <c r="BQ61" s="10"/>
      <c r="BR61" s="10"/>
      <c r="BS61" s="10"/>
      <c r="BT61" s="10"/>
      <c r="BU61" s="10"/>
      <c r="BV61" s="10"/>
      <c r="BW61" s="10"/>
      <c r="BX61" s="10"/>
      <c r="BY61" s="10"/>
      <c r="BZ61" s="10"/>
      <c r="CA61" s="10"/>
      <c r="CB61" s="10"/>
      <c r="CC61" s="10"/>
      <c r="CD61" s="10"/>
      <c r="CE61" s="10"/>
      <c r="CF61" s="10"/>
      <c r="CG61" s="10"/>
      <c r="CH61" s="10"/>
      <c r="CI61" s="10"/>
      <c r="CJ61" s="10"/>
      <c r="CK61" s="10"/>
      <c r="CL61" s="10"/>
      <c r="CM61" s="10"/>
      <c r="CN61" s="10"/>
      <c r="CO61" s="10"/>
      <c r="CP61" s="10"/>
      <c r="CQ61" s="10"/>
      <c r="CR61" s="10"/>
      <c r="CS61" s="10"/>
      <c r="CT61" s="10"/>
      <c r="CU61" s="10"/>
      <c r="CV61" s="10"/>
      <c r="CW61" s="10"/>
      <c r="CX61" s="10"/>
      <c r="CY61" s="10"/>
      <c r="CZ61" s="10"/>
      <c r="DA61" s="10"/>
      <c r="DB61" s="10"/>
      <c r="DC61" s="10"/>
      <c r="DD61" s="10"/>
      <c r="DE61" s="10"/>
      <c r="DF61" s="10"/>
      <c r="DG61" s="10"/>
      <c r="DH61" s="10"/>
      <c r="DI61" s="10"/>
      <c r="DJ61" s="10"/>
      <c r="DK61" s="10"/>
      <c r="DL61" s="10"/>
      <c r="DM61" s="10"/>
      <c r="DN61" s="10"/>
      <c r="DO61" s="10"/>
      <c r="DP61" s="10"/>
      <c r="DQ61" s="10"/>
      <c r="DR61" s="10"/>
      <c r="DS61" s="10"/>
      <c r="DT61" s="10"/>
      <c r="DU61" s="10"/>
      <c r="DV61" s="10"/>
      <c r="DW61" s="10"/>
      <c r="DX61" s="10"/>
      <c r="DY61" s="10"/>
      <c r="DZ61" s="10"/>
      <c r="EA61" s="10"/>
      <c r="EB61" s="10"/>
      <c r="EC61" s="10"/>
      <c r="ED61" s="10"/>
      <c r="EE61" s="10"/>
      <c r="EF61" s="10"/>
      <c r="EG61" s="10"/>
      <c r="EH61" s="10"/>
      <c r="EI61" s="10"/>
      <c r="EJ61" s="10"/>
      <c r="EK61" s="10"/>
      <c r="EL61" s="10"/>
      <c r="EM61" s="10"/>
      <c r="EN61" s="10"/>
      <c r="EO61" s="10"/>
      <c r="EP61" s="10"/>
      <c r="EQ61" s="10"/>
      <c r="ER61" s="10"/>
      <c r="ES61" s="10"/>
      <c r="ET61" s="10"/>
      <c r="EU61" s="10"/>
      <c r="EV61" s="10"/>
      <c r="EW61" s="10"/>
      <c r="EX61" s="10"/>
      <c r="EY61" s="10"/>
      <c r="EZ61" s="10"/>
      <c r="FA61" s="10"/>
      <c r="FB61" s="10"/>
      <c r="FC61" s="10"/>
      <c r="FD61" s="10"/>
      <c r="FE61" s="10"/>
      <c r="FF61" s="10"/>
      <c r="FG61" s="10"/>
      <c r="FH61" s="10"/>
      <c r="FI61" s="10"/>
      <c r="FJ61" s="10"/>
      <c r="FK61" s="10"/>
      <c r="FL61" s="10"/>
      <c r="FM61" s="10"/>
      <c r="FN61" s="10"/>
      <c r="FO61" s="10"/>
      <c r="FP61" s="10"/>
      <c r="FQ61" s="10"/>
      <c r="FR61" s="10"/>
      <c r="FS61" s="10"/>
      <c r="FT61" s="10"/>
      <c r="FU61" s="10"/>
      <c r="FV61" s="10"/>
      <c r="FW61" s="10"/>
      <c r="FX61" s="10"/>
      <c r="FY61" s="10"/>
      <c r="FZ61" s="10"/>
      <c r="GA61" s="10"/>
      <c r="GB61" s="10"/>
      <c r="GC61" s="10"/>
      <c r="GD61" s="10"/>
      <c r="GE61" s="10"/>
      <c r="GF61" s="10"/>
      <c r="GG61" s="10"/>
      <c r="GH61" s="10"/>
      <c r="GI61" s="10"/>
      <c r="GJ61" s="10"/>
      <c r="GK61" s="10"/>
      <c r="GL61" s="10"/>
      <c r="GM61" s="10"/>
      <c r="GN61" s="10"/>
      <c r="GO61" s="10"/>
      <c r="GP61" s="10"/>
      <c r="GQ61" s="10"/>
      <c r="GR61" s="10"/>
      <c r="GS61" s="10"/>
      <c r="GT61" s="10"/>
      <c r="GU61" s="10"/>
      <c r="GV61" s="10"/>
      <c r="GW61" s="10"/>
      <c r="GX61" s="10"/>
      <c r="GY61" s="10"/>
    </row>
    <row r="62" spans="1:207" s="8" customFormat="1" ht="13.8" thickBot="1">
      <c r="A62" s="12" t="s">
        <v>92</v>
      </c>
      <c r="B62" s="35" t="s">
        <v>265</v>
      </c>
      <c r="C62" s="12" t="s">
        <v>366</v>
      </c>
      <c r="D62" s="36" t="s">
        <v>369</v>
      </c>
      <c r="E62" s="36" t="s">
        <v>370</v>
      </c>
      <c r="F62" s="37">
        <v>23</v>
      </c>
      <c r="G62" s="9" t="s">
        <v>331</v>
      </c>
      <c r="H62" s="9" t="s">
        <v>341</v>
      </c>
      <c r="I62" s="52" t="s">
        <v>80</v>
      </c>
      <c r="J62" s="40">
        <v>6.2</v>
      </c>
      <c r="K62" s="39">
        <v>40786</v>
      </c>
      <c r="L62" s="13">
        <v>416.63</v>
      </c>
      <c r="M62" s="13">
        <v>416.63</v>
      </c>
      <c r="N62" s="13">
        <v>5.9564280434782608</v>
      </c>
      <c r="O62" s="27">
        <v>5.96</v>
      </c>
      <c r="P62" s="13">
        <v>17.63</v>
      </c>
      <c r="Q62" s="13">
        <v>138.56789607521739</v>
      </c>
      <c r="R62" s="13">
        <v>151.77295088347827</v>
      </c>
      <c r="S62" s="13">
        <v>21.973449572173912</v>
      </c>
      <c r="T62" s="13">
        <v>3.375181970869566E-2</v>
      </c>
      <c r="U62" s="13">
        <v>9.4734936217391319E-3</v>
      </c>
      <c r="V62" s="13">
        <v>0.53211034011304359</v>
      </c>
      <c r="W62" s="13">
        <v>1.8258014044695654</v>
      </c>
      <c r="X62" s="13">
        <v>0.28512531699565224</v>
      </c>
      <c r="Y62" s="13">
        <v>4.5922496217391303E-3</v>
      </c>
      <c r="Z62" s="13">
        <v>6.9684883891304353E-2</v>
      </c>
      <c r="AA62" s="13">
        <v>0.1066870341347826</v>
      </c>
      <c r="AB62" s="13">
        <v>2.4561446873913043E-2</v>
      </c>
      <c r="AC62" s="13">
        <v>4.0189128609913043</v>
      </c>
      <c r="AD62" s="13">
        <v>2594.6057882052173</v>
      </c>
      <c r="AE62" s="13">
        <v>138.56789607521739</v>
      </c>
      <c r="AF62" s="13">
        <v>151.77295088347827</v>
      </c>
      <c r="AG62" s="13">
        <v>21.973449572173912</v>
      </c>
      <c r="AH62" s="13">
        <v>3.375181970869566E-2</v>
      </c>
      <c r="AI62" s="13">
        <v>9.4734936217391319E-3</v>
      </c>
      <c r="AJ62" s="13">
        <v>0.53211034011304359</v>
      </c>
      <c r="AK62" s="13">
        <v>1.8258014044695654</v>
      </c>
      <c r="AL62" s="13">
        <v>0.28512531699565224</v>
      </c>
      <c r="AM62" s="13">
        <v>4.5922496217391303E-3</v>
      </c>
      <c r="AN62" s="13">
        <v>6.9684883891304353E-2</v>
      </c>
      <c r="AO62" s="13">
        <v>0.1066870341347826</v>
      </c>
      <c r="AP62" s="13">
        <v>2.4561446873913043E-2</v>
      </c>
      <c r="AQ62" s="13">
        <v>4.0189128609913043</v>
      </c>
      <c r="AR62" s="13">
        <v>2594.6057882052173</v>
      </c>
      <c r="AS62" s="13">
        <v>6.1625119372332018E-2</v>
      </c>
      <c r="AT62" s="13">
        <v>2.9807664954466403E-2</v>
      </c>
      <c r="AU62" s="13">
        <v>0.66859839230940721</v>
      </c>
      <c r="AV62" s="13">
        <v>5.3233113603786562</v>
      </c>
      <c r="AW62" s="13">
        <v>0.69708428008656131</v>
      </c>
      <c r="AX62" s="13">
        <v>6.0006051144664025E-3</v>
      </c>
      <c r="AY62" s="13">
        <v>0.18201606939130432</v>
      </c>
      <c r="AZ62" s="13">
        <v>0.31094195552387349</v>
      </c>
      <c r="BA62" s="13">
        <v>5.393167579209486E-2</v>
      </c>
      <c r="BB62" s="13">
        <v>8.9192067028003947</v>
      </c>
      <c r="BC62" s="10"/>
      <c r="BD62" s="10"/>
      <c r="BE62" s="10"/>
      <c r="BF62" s="10"/>
      <c r="BG62" s="10"/>
      <c r="BH62" s="10"/>
      <c r="BI62" s="10"/>
      <c r="BJ62" s="10"/>
      <c r="BK62" s="10"/>
      <c r="BL62" s="10"/>
      <c r="BM62" s="10"/>
      <c r="BN62" s="10"/>
      <c r="BO62" s="10"/>
      <c r="BP62" s="10"/>
      <c r="BQ62" s="10"/>
      <c r="BR62" s="10"/>
      <c r="BS62" s="10"/>
      <c r="BT62" s="10"/>
      <c r="BU62" s="10"/>
      <c r="BV62" s="10"/>
      <c r="BW62" s="10"/>
      <c r="BX62" s="10"/>
      <c r="BY62" s="10"/>
      <c r="BZ62" s="10"/>
      <c r="CA62" s="10"/>
      <c r="CB62" s="10"/>
      <c r="CC62" s="10"/>
      <c r="CD62" s="10"/>
      <c r="CE62" s="10"/>
      <c r="CF62" s="10"/>
      <c r="CG62" s="10"/>
      <c r="CH62" s="10"/>
      <c r="CI62" s="10"/>
      <c r="CJ62" s="10"/>
      <c r="CK62" s="10"/>
      <c r="CL62" s="10"/>
      <c r="CM62" s="10"/>
      <c r="CN62" s="10"/>
      <c r="CO62" s="10"/>
      <c r="CP62" s="10"/>
      <c r="CQ62" s="10"/>
      <c r="CR62" s="10"/>
      <c r="CS62" s="10"/>
      <c r="CT62" s="10"/>
      <c r="CU62" s="10"/>
      <c r="CV62" s="10"/>
      <c r="CW62" s="10"/>
      <c r="CX62" s="10"/>
      <c r="CY62" s="10"/>
      <c r="CZ62" s="10"/>
      <c r="DA62" s="10"/>
      <c r="DB62" s="10"/>
      <c r="DC62" s="10"/>
      <c r="DD62" s="10"/>
      <c r="DE62" s="10"/>
      <c r="DF62" s="10"/>
      <c r="DG62" s="10"/>
      <c r="DH62" s="10"/>
      <c r="DI62" s="10"/>
      <c r="DJ62" s="10"/>
      <c r="DK62" s="10"/>
      <c r="DL62" s="10"/>
      <c r="DM62" s="10"/>
      <c r="DN62" s="10"/>
      <c r="DO62" s="10"/>
      <c r="DP62" s="10"/>
      <c r="DQ62" s="10"/>
      <c r="DR62" s="10"/>
      <c r="DS62" s="10"/>
      <c r="DT62" s="10"/>
      <c r="DU62" s="10"/>
      <c r="DV62" s="10"/>
      <c r="DW62" s="10"/>
      <c r="DX62" s="10"/>
      <c r="DY62" s="10"/>
      <c r="DZ62" s="10"/>
      <c r="EA62" s="10"/>
      <c r="EB62" s="10"/>
      <c r="EC62" s="10"/>
      <c r="ED62" s="10"/>
      <c r="EE62" s="10"/>
      <c r="EF62" s="10"/>
      <c r="EG62" s="10"/>
      <c r="EH62" s="10"/>
      <c r="EI62" s="10"/>
      <c r="EJ62" s="10"/>
      <c r="EK62" s="10"/>
      <c r="EL62" s="10"/>
      <c r="EM62" s="10"/>
      <c r="EN62" s="10"/>
      <c r="EO62" s="10"/>
      <c r="EP62" s="10"/>
      <c r="EQ62" s="10"/>
      <c r="ER62" s="10"/>
      <c r="ES62" s="10"/>
      <c r="ET62" s="10"/>
      <c r="EU62" s="10"/>
      <c r="EV62" s="10"/>
      <c r="EW62" s="10"/>
      <c r="EX62" s="10"/>
      <c r="EY62" s="10"/>
      <c r="EZ62" s="10"/>
      <c r="FA62" s="10"/>
      <c r="FB62" s="10"/>
      <c r="FC62" s="10"/>
      <c r="FD62" s="10"/>
      <c r="FE62" s="10"/>
      <c r="FF62" s="10"/>
      <c r="FG62" s="10"/>
      <c r="FH62" s="10"/>
      <c r="FI62" s="10"/>
      <c r="FJ62" s="10"/>
      <c r="FK62" s="10"/>
      <c r="FL62" s="10"/>
      <c r="FM62" s="10"/>
      <c r="FN62" s="10"/>
      <c r="FO62" s="10"/>
      <c r="FP62" s="10"/>
      <c r="FQ62" s="10"/>
      <c r="FR62" s="10"/>
      <c r="FS62" s="10"/>
      <c r="FT62" s="10"/>
      <c r="FU62" s="10"/>
      <c r="FV62" s="10"/>
      <c r="FW62" s="10"/>
      <c r="FX62" s="10"/>
      <c r="FY62" s="10"/>
      <c r="FZ62" s="10"/>
      <c r="GA62" s="10"/>
      <c r="GB62" s="10"/>
      <c r="GC62" s="10"/>
      <c r="GD62" s="10"/>
      <c r="GE62" s="10"/>
      <c r="GF62" s="10"/>
      <c r="GG62" s="10"/>
      <c r="GH62" s="10"/>
      <c r="GI62" s="10"/>
      <c r="GJ62" s="10"/>
      <c r="GK62" s="10"/>
      <c r="GL62" s="10"/>
      <c r="GM62" s="10"/>
      <c r="GN62" s="10"/>
      <c r="GO62" s="10"/>
      <c r="GP62" s="10"/>
      <c r="GQ62" s="10"/>
      <c r="GR62" s="10"/>
      <c r="GS62" s="10"/>
      <c r="GT62" s="10"/>
      <c r="GU62" s="10"/>
      <c r="GV62" s="10"/>
      <c r="GW62" s="10"/>
      <c r="GX62" s="10"/>
      <c r="GY62" s="10"/>
    </row>
    <row r="63" spans="1:207" s="8" customFormat="1" ht="13.8" thickBot="1">
      <c r="A63" s="12" t="s">
        <v>92</v>
      </c>
      <c r="B63" s="35" t="s">
        <v>267</v>
      </c>
      <c r="C63" s="12" t="s">
        <v>366</v>
      </c>
      <c r="D63" s="36" t="s">
        <v>369</v>
      </c>
      <c r="E63" s="36" t="s">
        <v>370</v>
      </c>
      <c r="F63" s="37">
        <v>24</v>
      </c>
      <c r="G63" s="9" t="s">
        <v>371</v>
      </c>
      <c r="H63" s="9" t="s">
        <v>79</v>
      </c>
      <c r="I63" s="52" t="s">
        <v>80</v>
      </c>
      <c r="J63" s="40">
        <v>6.1</v>
      </c>
      <c r="K63" s="39">
        <v>40786</v>
      </c>
      <c r="L63" s="13">
        <v>234.88</v>
      </c>
      <c r="M63" s="13">
        <v>234.88</v>
      </c>
      <c r="N63" s="13">
        <v>3.2226239583333336</v>
      </c>
      <c r="O63" s="27">
        <v>3.22</v>
      </c>
      <c r="P63" s="13">
        <v>12.450000000000001</v>
      </c>
      <c r="Q63" s="13">
        <v>75.045776356250002</v>
      </c>
      <c r="R63" s="13">
        <v>83.140761950000012</v>
      </c>
      <c r="S63" s="13">
        <v>11.894493266666668</v>
      </c>
      <c r="T63" s="13">
        <v>1.7422205062500001E-2</v>
      </c>
      <c r="U63" s="13">
        <v>5.1432722291666674E-3</v>
      </c>
      <c r="V63" s="13">
        <v>0.28719114895833336</v>
      </c>
      <c r="W63" s="13">
        <v>1.00413181425</v>
      </c>
      <c r="X63" s="13">
        <v>0.15423431189583334</v>
      </c>
      <c r="Y63" s="13">
        <v>2.4181380625000006E-3</v>
      </c>
      <c r="Z63" s="13">
        <v>3.9232304187500004E-2</v>
      </c>
      <c r="AA63" s="13">
        <v>5.5411525604166671E-2</v>
      </c>
      <c r="AB63" s="13">
        <v>1.3080198895833332E-2</v>
      </c>
      <c r="AC63" s="13">
        <v>2.17624739675</v>
      </c>
      <c r="AD63" s="13">
        <v>1384.3902367833334</v>
      </c>
      <c r="AE63" s="13">
        <v>75.045776356250002</v>
      </c>
      <c r="AF63" s="13">
        <v>83.140761950000012</v>
      </c>
      <c r="AG63" s="13">
        <v>11.894493266666668</v>
      </c>
      <c r="AH63" s="13">
        <v>1.7422205062500001E-2</v>
      </c>
      <c r="AI63" s="13">
        <v>5.1432722291666674E-3</v>
      </c>
      <c r="AJ63" s="13">
        <v>0.28719114895833336</v>
      </c>
      <c r="AK63" s="13">
        <v>1.00413181425</v>
      </c>
      <c r="AL63" s="13">
        <v>0.15423431189583334</v>
      </c>
      <c r="AM63" s="13">
        <v>2.4181380625000006E-3</v>
      </c>
      <c r="AN63" s="13">
        <v>3.9232304187500004E-2</v>
      </c>
      <c r="AO63" s="13">
        <v>5.5411525604166671E-2</v>
      </c>
      <c r="AP63" s="13">
        <v>1.3080198895833332E-2</v>
      </c>
      <c r="AQ63" s="13">
        <v>2.17624739675</v>
      </c>
      <c r="AR63" s="13">
        <v>1384.3902367833334</v>
      </c>
      <c r="AS63" s="13">
        <v>0.10247250048256079</v>
      </c>
      <c r="AT63" s="13">
        <v>2.5483781196947823E-2</v>
      </c>
      <c r="AU63" s="13">
        <v>0.50232878604040021</v>
      </c>
      <c r="AV63" s="13">
        <v>3.9970314227107901</v>
      </c>
      <c r="AW63" s="13">
        <v>0.6320673322411221</v>
      </c>
      <c r="AX63" s="13">
        <v>3.4567335518617031E-3</v>
      </c>
      <c r="AY63" s="13">
        <v>0.20163356637716567</v>
      </c>
      <c r="AZ63" s="13">
        <v>0.32679485226556487</v>
      </c>
      <c r="BA63" s="13">
        <v>6.4122838996745174E-2</v>
      </c>
      <c r="BB63" s="13">
        <v>8.0582633270648927</v>
      </c>
      <c r="BC63" s="10"/>
      <c r="BD63" s="10"/>
      <c r="BE63" s="10"/>
      <c r="BF63" s="10"/>
      <c r="BG63" s="10"/>
      <c r="BH63" s="10"/>
      <c r="BI63" s="10"/>
      <c r="BJ63" s="10"/>
      <c r="BK63" s="10"/>
      <c r="BL63" s="10"/>
      <c r="BM63" s="10"/>
      <c r="BN63" s="10"/>
      <c r="BO63" s="10"/>
      <c r="BP63" s="10"/>
      <c r="BQ63" s="10"/>
      <c r="BR63" s="10"/>
      <c r="BS63" s="10"/>
      <c r="BT63" s="10"/>
      <c r="BU63" s="10"/>
      <c r="BV63" s="10"/>
      <c r="BW63" s="10"/>
      <c r="BX63" s="10"/>
      <c r="BY63" s="10"/>
      <c r="BZ63" s="10"/>
      <c r="CA63" s="10"/>
      <c r="CB63" s="10"/>
      <c r="CC63" s="10"/>
      <c r="CD63" s="10"/>
      <c r="CE63" s="10"/>
      <c r="CF63" s="10"/>
      <c r="CG63" s="10"/>
      <c r="CH63" s="10"/>
      <c r="CI63" s="10"/>
      <c r="CJ63" s="10"/>
      <c r="CK63" s="10"/>
      <c r="CL63" s="10"/>
      <c r="CM63" s="10"/>
      <c r="CN63" s="10"/>
      <c r="CO63" s="10"/>
      <c r="CP63" s="10"/>
      <c r="CQ63" s="10"/>
      <c r="CR63" s="10"/>
      <c r="CS63" s="10"/>
      <c r="CT63" s="10"/>
      <c r="CU63" s="10"/>
      <c r="CV63" s="10"/>
      <c r="CW63" s="10"/>
      <c r="CX63" s="10"/>
      <c r="CY63" s="10"/>
      <c r="CZ63" s="10"/>
      <c r="DA63" s="10"/>
      <c r="DB63" s="10"/>
      <c r="DC63" s="10"/>
      <c r="DD63" s="10"/>
      <c r="DE63" s="10"/>
      <c r="DF63" s="10"/>
      <c r="DG63" s="10"/>
      <c r="DH63" s="10"/>
      <c r="DI63" s="10"/>
      <c r="DJ63" s="10"/>
      <c r="DK63" s="10"/>
      <c r="DL63" s="10"/>
      <c r="DM63" s="10"/>
      <c r="DN63" s="10"/>
      <c r="DO63" s="10"/>
      <c r="DP63" s="10"/>
      <c r="DQ63" s="10"/>
      <c r="DR63" s="10"/>
      <c r="DS63" s="10"/>
      <c r="DT63" s="10"/>
      <c r="DU63" s="10"/>
      <c r="DV63" s="10"/>
      <c r="DW63" s="10"/>
      <c r="DX63" s="10"/>
      <c r="DY63" s="10"/>
      <c r="DZ63" s="10"/>
      <c r="EA63" s="10"/>
      <c r="EB63" s="10"/>
      <c r="EC63" s="10"/>
      <c r="ED63" s="10"/>
      <c r="EE63" s="10"/>
      <c r="EF63" s="10"/>
      <c r="EG63" s="10"/>
      <c r="EH63" s="10"/>
      <c r="EI63" s="10"/>
      <c r="EJ63" s="10"/>
      <c r="EK63" s="10"/>
      <c r="EL63" s="10"/>
      <c r="EM63" s="10"/>
      <c r="EN63" s="10"/>
      <c r="EO63" s="10"/>
      <c r="EP63" s="10"/>
      <c r="EQ63" s="10"/>
      <c r="ER63" s="10"/>
      <c r="ES63" s="10"/>
      <c r="ET63" s="10"/>
      <c r="EU63" s="10"/>
      <c r="EV63" s="10"/>
      <c r="EW63" s="10"/>
      <c r="EX63" s="10"/>
      <c r="EY63" s="10"/>
      <c r="EZ63" s="10"/>
      <c r="FA63" s="10"/>
      <c r="FB63" s="10"/>
      <c r="FC63" s="10"/>
      <c r="FD63" s="10"/>
      <c r="FE63" s="10"/>
      <c r="FF63" s="10"/>
      <c r="FG63" s="10"/>
      <c r="FH63" s="10"/>
      <c r="FI63" s="10"/>
      <c r="FJ63" s="10"/>
      <c r="FK63" s="10"/>
      <c r="FL63" s="10"/>
      <c r="FM63" s="10"/>
      <c r="FN63" s="10"/>
      <c r="FO63" s="10"/>
      <c r="FP63" s="10"/>
      <c r="FQ63" s="10"/>
      <c r="FR63" s="10"/>
      <c r="FS63" s="10"/>
      <c r="FT63" s="10"/>
      <c r="FU63" s="10"/>
      <c r="FV63" s="10"/>
      <c r="FW63" s="10"/>
      <c r="FX63" s="10"/>
      <c r="FY63" s="10"/>
      <c r="FZ63" s="10"/>
      <c r="GA63" s="10"/>
      <c r="GB63" s="10"/>
      <c r="GC63" s="10"/>
      <c r="GD63" s="10"/>
      <c r="GE63" s="10"/>
      <c r="GF63" s="10"/>
      <c r="GG63" s="10"/>
      <c r="GH63" s="10"/>
      <c r="GI63" s="10"/>
      <c r="GJ63" s="10"/>
      <c r="GK63" s="10"/>
      <c r="GL63" s="10"/>
      <c r="GM63" s="10"/>
      <c r="GN63" s="10"/>
      <c r="GO63" s="10"/>
      <c r="GP63" s="10"/>
      <c r="GQ63" s="10"/>
      <c r="GR63" s="10"/>
      <c r="GS63" s="10"/>
      <c r="GT63" s="10"/>
      <c r="GU63" s="10"/>
      <c r="GV63" s="10"/>
      <c r="GW63" s="10"/>
      <c r="GX63" s="10"/>
      <c r="GY63" s="10"/>
    </row>
    <row r="64" spans="1:207" s="8" customFormat="1" ht="13.8" thickBot="1">
      <c r="A64" s="12" t="s">
        <v>93</v>
      </c>
      <c r="B64" s="35" t="s">
        <v>302</v>
      </c>
      <c r="C64" s="12" t="s">
        <v>372</v>
      </c>
      <c r="D64" s="36" t="s">
        <v>373</v>
      </c>
      <c r="E64" s="36" t="s">
        <v>374</v>
      </c>
      <c r="F64" s="37">
        <v>16.100000000000001</v>
      </c>
      <c r="G64" s="9" t="s">
        <v>331</v>
      </c>
      <c r="H64" s="9" t="s">
        <v>79</v>
      </c>
      <c r="I64" s="52" t="s">
        <v>80</v>
      </c>
      <c r="J64" s="40">
        <v>5.8</v>
      </c>
      <c r="K64" s="39">
        <v>40786</v>
      </c>
      <c r="L64" s="13">
        <v>263.77999999999997</v>
      </c>
      <c r="M64" s="13">
        <v>263.77999999999997</v>
      </c>
      <c r="N64" s="13">
        <v>4.4088942857142843</v>
      </c>
      <c r="O64" s="27">
        <v>4.41</v>
      </c>
      <c r="P64" s="13">
        <v>11.190000000000001</v>
      </c>
      <c r="Q64" s="13">
        <v>135.22078774285711</v>
      </c>
      <c r="R64" s="13">
        <v>215.30394354857137</v>
      </c>
      <c r="S64" s="13">
        <v>17.759026182857141</v>
      </c>
      <c r="T64" s="13">
        <v>0.10457897245714283</v>
      </c>
      <c r="U64" s="13">
        <v>1.7635577142857139E-2</v>
      </c>
      <c r="V64" s="13">
        <v>0.82508047662857109</v>
      </c>
      <c r="W64" s="13">
        <v>3.5573604433714276</v>
      </c>
      <c r="X64" s="13">
        <v>0.73690259091428545</v>
      </c>
      <c r="Y64" s="13">
        <v>1.1771747742857139E-2</v>
      </c>
      <c r="Z64" s="13">
        <v>0.14734524702857138</v>
      </c>
      <c r="AA64" s="13">
        <v>0.23931478182857138</v>
      </c>
      <c r="AB64" s="13">
        <v>7.5832981714285697E-3</v>
      </c>
      <c r="AC64" s="13">
        <v>9.977945013771425</v>
      </c>
      <c r="AD64" s="13">
        <v>77.217374519999964</v>
      </c>
      <c r="AE64" s="13">
        <v>135.22078774285711</v>
      </c>
      <c r="AF64" s="13">
        <v>215.30394354857137</v>
      </c>
      <c r="AG64" s="13">
        <v>17.759026182857141</v>
      </c>
      <c r="AH64" s="13">
        <v>0.10457897245714283</v>
      </c>
      <c r="AI64" s="13">
        <v>1.7635577142857139E-2</v>
      </c>
      <c r="AJ64" s="13">
        <v>0.82508047662857109</v>
      </c>
      <c r="AK64" s="13">
        <v>3.5573604433714276</v>
      </c>
      <c r="AL64" s="13">
        <v>0.73690259091428545</v>
      </c>
      <c r="AM64" s="13">
        <v>1.1771747742857139E-2</v>
      </c>
      <c r="AN64" s="13">
        <v>0.14734524702857138</v>
      </c>
      <c r="AO64" s="13">
        <v>0.23931478182857138</v>
      </c>
      <c r="AP64" s="13">
        <v>7.5832981714285697E-3</v>
      </c>
      <c r="AQ64" s="13">
        <v>9.977945013771425</v>
      </c>
      <c r="AR64" s="13">
        <v>77.217374519999964</v>
      </c>
      <c r="AS64" s="13">
        <v>0.12613359063896101</v>
      </c>
      <c r="AT64" s="13">
        <v>2.5591358961038958E-2</v>
      </c>
      <c r="AU64" s="13">
        <v>1.1708604766285711</v>
      </c>
      <c r="AV64" s="13">
        <v>5.1038349160987</v>
      </c>
      <c r="AW64" s="13">
        <v>0.99287524545974004</v>
      </c>
      <c r="AX64" s="13">
        <v>1.4824547742857141E-2</v>
      </c>
      <c r="AY64" s="13">
        <v>0.21977986521038956</v>
      </c>
      <c r="AZ64" s="13">
        <v>0.36031667273766232</v>
      </c>
      <c r="BA64" s="13">
        <v>2.5992607262337666E-2</v>
      </c>
      <c r="BB64" s="13">
        <v>13.366830541044152</v>
      </c>
      <c r="BC64" s="10"/>
      <c r="BD64" s="10"/>
      <c r="BE64" s="10"/>
      <c r="BF64" s="10"/>
      <c r="BG64" s="10"/>
      <c r="BH64" s="10"/>
      <c r="BI64" s="10"/>
      <c r="BJ64" s="10"/>
      <c r="BK64" s="10"/>
      <c r="BL64" s="10"/>
      <c r="BM64" s="10"/>
      <c r="BN64" s="10"/>
      <c r="BO64" s="10"/>
      <c r="BP64" s="10"/>
      <c r="BQ64" s="10"/>
      <c r="BR64" s="10"/>
      <c r="BS64" s="10"/>
      <c r="BT64" s="10"/>
      <c r="BU64" s="10"/>
      <c r="BV64" s="10"/>
      <c r="BW64" s="10"/>
      <c r="BX64" s="10"/>
      <c r="BY64" s="10"/>
      <c r="BZ64" s="10"/>
      <c r="CA64" s="10"/>
      <c r="CB64" s="10"/>
      <c r="CC64" s="10"/>
      <c r="CD64" s="10"/>
      <c r="CE64" s="10"/>
      <c r="CF64" s="10"/>
      <c r="CG64" s="10"/>
      <c r="CH64" s="10"/>
      <c r="CI64" s="10"/>
      <c r="CJ64" s="10"/>
      <c r="CK64" s="10"/>
      <c r="CL64" s="10"/>
      <c r="CM64" s="10"/>
      <c r="CN64" s="10"/>
      <c r="CO64" s="10"/>
      <c r="CP64" s="10"/>
      <c r="CQ64" s="10"/>
      <c r="CR64" s="10"/>
      <c r="CS64" s="10"/>
      <c r="CT64" s="10"/>
      <c r="CU64" s="10"/>
      <c r="CV64" s="10"/>
      <c r="CW64" s="10"/>
      <c r="CX64" s="10"/>
      <c r="CY64" s="10"/>
      <c r="CZ64" s="10"/>
      <c r="DA64" s="10"/>
      <c r="DB64" s="10"/>
      <c r="DC64" s="10"/>
      <c r="DD64" s="10"/>
      <c r="DE64" s="10"/>
      <c r="DF64" s="10"/>
      <c r="DG64" s="10"/>
      <c r="DH64" s="10"/>
      <c r="DI64" s="10"/>
      <c r="DJ64" s="10"/>
      <c r="DK64" s="10"/>
      <c r="DL64" s="10"/>
      <c r="DM64" s="10"/>
      <c r="DN64" s="10"/>
      <c r="DO64" s="10"/>
      <c r="DP64" s="10"/>
      <c r="DQ64" s="10"/>
      <c r="DR64" s="10"/>
      <c r="DS64" s="10"/>
      <c r="DT64" s="10"/>
      <c r="DU64" s="10"/>
      <c r="DV64" s="10"/>
      <c r="DW64" s="10"/>
      <c r="DX64" s="10"/>
      <c r="DY64" s="10"/>
      <c r="DZ64" s="10"/>
      <c r="EA64" s="10"/>
      <c r="EB64" s="10"/>
      <c r="EC64" s="10"/>
      <c r="ED64" s="10"/>
      <c r="EE64" s="10"/>
      <c r="EF64" s="10"/>
      <c r="EG64" s="10"/>
      <c r="EH64" s="10"/>
      <c r="EI64" s="10"/>
      <c r="EJ64" s="10"/>
      <c r="EK64" s="10"/>
      <c r="EL64" s="10"/>
      <c r="EM64" s="10"/>
      <c r="EN64" s="10"/>
      <c r="EO64" s="10"/>
      <c r="EP64" s="10"/>
      <c r="EQ64" s="10"/>
      <c r="ER64" s="10"/>
      <c r="ES64" s="10"/>
      <c r="ET64" s="10"/>
      <c r="EU64" s="10"/>
      <c r="EV64" s="10"/>
      <c r="EW64" s="10"/>
      <c r="EX64" s="10"/>
      <c r="EY64" s="10"/>
      <c r="EZ64" s="10"/>
      <c r="FA64" s="10"/>
      <c r="FB64" s="10"/>
      <c r="FC64" s="10"/>
      <c r="FD64" s="10"/>
      <c r="FE64" s="10"/>
      <c r="FF64" s="10"/>
      <c r="FG64" s="10"/>
      <c r="FH64" s="10"/>
      <c r="FI64" s="10"/>
      <c r="FJ64" s="10"/>
      <c r="FK64" s="10"/>
      <c r="FL64" s="10"/>
      <c r="FM64" s="10"/>
      <c r="FN64" s="10"/>
      <c r="FO64" s="10"/>
      <c r="FP64" s="10"/>
      <c r="FQ64" s="10"/>
      <c r="FR64" s="10"/>
      <c r="FS64" s="10"/>
      <c r="FT64" s="10"/>
      <c r="FU64" s="10"/>
      <c r="FV64" s="10"/>
      <c r="FW64" s="10"/>
      <c r="FX64" s="10"/>
      <c r="FY64" s="10"/>
      <c r="FZ64" s="10"/>
      <c r="GA64" s="10"/>
      <c r="GB64" s="10"/>
      <c r="GC64" s="10"/>
      <c r="GD64" s="10"/>
      <c r="GE64" s="10"/>
      <c r="GF64" s="10"/>
      <c r="GG64" s="10"/>
      <c r="GH64" s="10"/>
      <c r="GI64" s="10"/>
      <c r="GJ64" s="10"/>
      <c r="GK64" s="10"/>
      <c r="GL64" s="10"/>
      <c r="GM64" s="10"/>
      <c r="GN64" s="10"/>
      <c r="GO64" s="10"/>
      <c r="GP64" s="10"/>
      <c r="GQ64" s="10"/>
      <c r="GR64" s="10"/>
      <c r="GS64" s="10"/>
      <c r="GT64" s="10"/>
      <c r="GU64" s="10"/>
      <c r="GV64" s="10"/>
      <c r="GW64" s="10"/>
      <c r="GX64" s="10"/>
      <c r="GY64" s="10"/>
    </row>
    <row r="65" spans="1:207" s="8" customFormat="1" ht="13.8" thickBot="1">
      <c r="A65" s="12" t="s">
        <v>179</v>
      </c>
      <c r="B65" s="35" t="s">
        <v>269</v>
      </c>
      <c r="C65" s="12" t="s">
        <v>375</v>
      </c>
      <c r="D65" s="36" t="s">
        <v>376</v>
      </c>
      <c r="E65" s="36" t="s">
        <v>377</v>
      </c>
      <c r="F65" s="37">
        <v>4.3</v>
      </c>
      <c r="G65" s="9" t="s">
        <v>202</v>
      </c>
      <c r="H65" s="9" t="s">
        <v>79</v>
      </c>
      <c r="I65" s="52" t="s">
        <v>80</v>
      </c>
      <c r="J65" s="40">
        <v>6.3</v>
      </c>
      <c r="K65" s="39">
        <v>40786</v>
      </c>
      <c r="L65" s="13">
        <v>46.45</v>
      </c>
      <c r="M65" s="13">
        <v>46.45</v>
      </c>
      <c r="N65" s="13">
        <v>3.6295813953488381</v>
      </c>
      <c r="O65" s="27">
        <v>3.63</v>
      </c>
      <c r="P65" s="13">
        <v>5.0999999999999996</v>
      </c>
      <c r="Q65" s="13">
        <v>86.180780651162806</v>
      </c>
      <c r="R65" s="13">
        <v>88.837634232558159</v>
      </c>
      <c r="S65" s="13">
        <v>13.567375255813957</v>
      </c>
      <c r="T65" s="13">
        <v>1.9019006511627912E-2</v>
      </c>
      <c r="U65" s="13">
        <v>5.5895553488372104E-3</v>
      </c>
      <c r="V65" s="13">
        <v>0.34510059906976748</v>
      </c>
      <c r="W65" s="13">
        <v>1.0944639739534887</v>
      </c>
      <c r="X65" s="13">
        <v>0.18481828465116282</v>
      </c>
      <c r="Y65" s="13">
        <v>2.5044111627906987E-3</v>
      </c>
      <c r="Z65" s="13">
        <v>4.464385116279071E-2</v>
      </c>
      <c r="AA65" s="13">
        <v>6.3082124651162808E-2</v>
      </c>
      <c r="AB65" s="13">
        <v>1.2267985116279074E-2</v>
      </c>
      <c r="AC65" s="13">
        <v>2.4083724390697681</v>
      </c>
      <c r="AD65" s="13">
        <v>1473.0510909767445</v>
      </c>
      <c r="AE65" s="13">
        <v>86.180780651162806</v>
      </c>
      <c r="AF65" s="13">
        <v>88.837634232558159</v>
      </c>
      <c r="AG65" s="13">
        <v>13.567375255813957</v>
      </c>
      <c r="AH65" s="13">
        <v>1.9019006511627912E-2</v>
      </c>
      <c r="AI65" s="13">
        <v>5.5895553488372104E-3</v>
      </c>
      <c r="AJ65" s="13">
        <v>0.34510059906976748</v>
      </c>
      <c r="AK65" s="13">
        <v>1.0944639739534887</v>
      </c>
      <c r="AL65" s="13">
        <v>0.18481828465116282</v>
      </c>
      <c r="AM65" s="13">
        <v>2.5044111627906987E-3</v>
      </c>
      <c r="AN65" s="13">
        <v>4.464385116279071E-2</v>
      </c>
      <c r="AO65" s="13">
        <v>6.3082124651162808E-2</v>
      </c>
      <c r="AP65" s="13">
        <v>1.2267985116279074E-2</v>
      </c>
      <c r="AQ65" s="13">
        <v>2.4083724390697681</v>
      </c>
      <c r="AR65" s="13">
        <v>1473.0510909767445</v>
      </c>
      <c r="AS65" s="13">
        <v>2.5876242264355184E-2</v>
      </c>
      <c r="AT65" s="13">
        <v>7.8851106652008465E-3</v>
      </c>
      <c r="AU65" s="13">
        <v>0.41763039906976751</v>
      </c>
      <c r="AV65" s="13">
        <v>1.5815337237716707</v>
      </c>
      <c r="AW65" s="13">
        <v>0.25936497204025377</v>
      </c>
      <c r="AX65" s="13">
        <v>3.2401660718816079E-3</v>
      </c>
      <c r="AY65" s="13">
        <v>6.6481056864608895E-2</v>
      </c>
      <c r="AZ65" s="13">
        <v>9.8633801858435538E-2</v>
      </c>
      <c r="BA65" s="13">
        <v>1.7889152621733621E-2</v>
      </c>
      <c r="BB65" s="13">
        <v>3.4830749196806776</v>
      </c>
      <c r="BC65" s="10"/>
      <c r="BD65" s="10"/>
      <c r="BE65" s="10"/>
      <c r="BF65" s="10"/>
      <c r="BG65" s="10"/>
      <c r="BH65" s="10"/>
      <c r="BI65" s="10"/>
      <c r="BJ65" s="10"/>
      <c r="BK65" s="10"/>
      <c r="BL65" s="10"/>
      <c r="BM65" s="10"/>
      <c r="BN65" s="10"/>
      <c r="BO65" s="10"/>
      <c r="BP65" s="10"/>
      <c r="BQ65" s="10"/>
      <c r="BR65" s="10"/>
      <c r="BS65" s="10"/>
      <c r="BT65" s="10"/>
      <c r="BU65" s="10"/>
      <c r="BV65" s="10"/>
      <c r="BW65" s="10"/>
      <c r="BX65" s="10"/>
      <c r="BY65" s="10"/>
      <c r="BZ65" s="10"/>
      <c r="CA65" s="10"/>
      <c r="CB65" s="10"/>
      <c r="CC65" s="10"/>
      <c r="CD65" s="10"/>
      <c r="CE65" s="10"/>
      <c r="CF65" s="10"/>
      <c r="CG65" s="10"/>
      <c r="CH65" s="10"/>
      <c r="CI65" s="10"/>
      <c r="CJ65" s="10"/>
      <c r="CK65" s="10"/>
      <c r="CL65" s="10"/>
      <c r="CM65" s="10"/>
      <c r="CN65" s="10"/>
      <c r="CO65" s="10"/>
      <c r="CP65" s="10"/>
      <c r="CQ65" s="10"/>
      <c r="CR65" s="10"/>
      <c r="CS65" s="10"/>
      <c r="CT65" s="10"/>
      <c r="CU65" s="10"/>
      <c r="CV65" s="10"/>
      <c r="CW65" s="10"/>
      <c r="CX65" s="10"/>
      <c r="CY65" s="10"/>
      <c r="CZ65" s="10"/>
      <c r="DA65" s="10"/>
      <c r="DB65" s="10"/>
      <c r="DC65" s="10"/>
      <c r="DD65" s="10"/>
      <c r="DE65" s="10"/>
      <c r="DF65" s="10"/>
      <c r="DG65" s="10"/>
      <c r="DH65" s="10"/>
      <c r="DI65" s="10"/>
      <c r="DJ65" s="10"/>
      <c r="DK65" s="10"/>
      <c r="DL65" s="10"/>
      <c r="DM65" s="10"/>
      <c r="DN65" s="10"/>
      <c r="DO65" s="10"/>
      <c r="DP65" s="10"/>
      <c r="DQ65" s="10"/>
      <c r="DR65" s="10"/>
      <c r="DS65" s="10"/>
      <c r="DT65" s="10"/>
      <c r="DU65" s="10"/>
      <c r="DV65" s="10"/>
      <c r="DW65" s="10"/>
      <c r="DX65" s="10"/>
      <c r="DY65" s="10"/>
      <c r="DZ65" s="10"/>
      <c r="EA65" s="10"/>
      <c r="EB65" s="10"/>
      <c r="EC65" s="10"/>
      <c r="ED65" s="10"/>
      <c r="EE65" s="10"/>
      <c r="EF65" s="10"/>
      <c r="EG65" s="10"/>
      <c r="EH65" s="10"/>
      <c r="EI65" s="10"/>
      <c r="EJ65" s="10"/>
      <c r="EK65" s="10"/>
      <c r="EL65" s="10"/>
      <c r="EM65" s="10"/>
      <c r="EN65" s="10"/>
      <c r="EO65" s="10"/>
      <c r="EP65" s="10"/>
      <c r="EQ65" s="10"/>
      <c r="ER65" s="10"/>
      <c r="ES65" s="10"/>
      <c r="ET65" s="10"/>
      <c r="EU65" s="10"/>
      <c r="EV65" s="10"/>
      <c r="EW65" s="10"/>
      <c r="EX65" s="10"/>
      <c r="EY65" s="10"/>
      <c r="EZ65" s="10"/>
      <c r="FA65" s="10"/>
      <c r="FB65" s="10"/>
      <c r="FC65" s="10"/>
      <c r="FD65" s="10"/>
      <c r="FE65" s="10"/>
      <c r="FF65" s="10"/>
      <c r="FG65" s="10"/>
      <c r="FH65" s="10"/>
      <c r="FI65" s="10"/>
      <c r="FJ65" s="10"/>
      <c r="FK65" s="10"/>
      <c r="FL65" s="10"/>
      <c r="FM65" s="10"/>
      <c r="FN65" s="10"/>
      <c r="FO65" s="10"/>
      <c r="FP65" s="10"/>
      <c r="FQ65" s="10"/>
      <c r="FR65" s="10"/>
      <c r="FS65" s="10"/>
      <c r="FT65" s="10"/>
      <c r="FU65" s="10"/>
      <c r="FV65" s="10"/>
      <c r="FW65" s="10"/>
      <c r="FX65" s="10"/>
      <c r="FY65" s="10"/>
      <c r="FZ65" s="10"/>
      <c r="GA65" s="10"/>
      <c r="GB65" s="10"/>
      <c r="GC65" s="10"/>
      <c r="GD65" s="10"/>
      <c r="GE65" s="10"/>
      <c r="GF65" s="10"/>
      <c r="GG65" s="10"/>
      <c r="GH65" s="10"/>
      <c r="GI65" s="10"/>
      <c r="GJ65" s="10"/>
      <c r="GK65" s="10"/>
      <c r="GL65" s="10"/>
      <c r="GM65" s="10"/>
      <c r="GN65" s="10"/>
      <c r="GO65" s="10"/>
      <c r="GP65" s="10"/>
      <c r="GQ65" s="10"/>
      <c r="GR65" s="10"/>
      <c r="GS65" s="10"/>
      <c r="GT65" s="10"/>
      <c r="GU65" s="10"/>
      <c r="GV65" s="10"/>
      <c r="GW65" s="10"/>
      <c r="GX65" s="10"/>
      <c r="GY65" s="10"/>
    </row>
    <row r="66" spans="1:207" s="8" customFormat="1" ht="13.8" thickBot="1">
      <c r="A66" s="12" t="s">
        <v>179</v>
      </c>
      <c r="B66" s="35" t="s">
        <v>271</v>
      </c>
      <c r="C66" s="12" t="s">
        <v>375</v>
      </c>
      <c r="D66" s="36" t="s">
        <v>376</v>
      </c>
      <c r="E66" s="36" t="s">
        <v>377</v>
      </c>
      <c r="F66" s="37">
        <v>13</v>
      </c>
      <c r="G66" s="9" t="s">
        <v>202</v>
      </c>
      <c r="H66" s="9" t="s">
        <v>79</v>
      </c>
      <c r="I66" s="52" t="s">
        <v>80</v>
      </c>
      <c r="J66" s="40">
        <v>6.1</v>
      </c>
      <c r="K66" s="39">
        <v>40786</v>
      </c>
      <c r="L66" s="13">
        <v>161.61000000000001</v>
      </c>
      <c r="M66" s="13">
        <v>138.58000000000001</v>
      </c>
      <c r="N66" s="13">
        <v>4.1769969230769242</v>
      </c>
      <c r="O66" s="27">
        <v>3.58</v>
      </c>
      <c r="P66" s="13">
        <v>6.1099999999999994</v>
      </c>
      <c r="Q66" s="13">
        <v>99.178614941538484</v>
      </c>
      <c r="R66" s="13">
        <v>102.2361766892308</v>
      </c>
      <c r="S66" s="13">
        <v>15.613614498461542</v>
      </c>
      <c r="T66" s="13">
        <v>2.1887463876923082E-2</v>
      </c>
      <c r="U66" s="13">
        <v>6.4325752615384639E-3</v>
      </c>
      <c r="V66" s="13">
        <v>0.39714886744615396</v>
      </c>
      <c r="W66" s="13">
        <v>1.2595316521846158</v>
      </c>
      <c r="X66" s="13">
        <v>0.21269268332307698</v>
      </c>
      <c r="Y66" s="13">
        <v>2.8821278769230779E-3</v>
      </c>
      <c r="Z66" s="13">
        <v>5.1377062153846166E-2</v>
      </c>
      <c r="AA66" s="13">
        <v>7.2596206523076939E-2</v>
      </c>
      <c r="AB66" s="13">
        <v>1.4118249600000004E-2</v>
      </c>
      <c r="AC66" s="13">
        <v>2.7716045383384622</v>
      </c>
      <c r="AD66" s="13">
        <v>1695.2174932430773</v>
      </c>
      <c r="AE66" s="13">
        <v>99.178614941538484</v>
      </c>
      <c r="AF66" s="13">
        <v>102.2361766892308</v>
      </c>
      <c r="AG66" s="13">
        <v>15.613614498461542</v>
      </c>
      <c r="AH66" s="13">
        <v>2.1887463876923082E-2</v>
      </c>
      <c r="AI66" s="13">
        <v>6.4325752615384639E-3</v>
      </c>
      <c r="AJ66" s="13">
        <v>0.39714886744615396</v>
      </c>
      <c r="AK66" s="13">
        <v>1.2595316521846158</v>
      </c>
      <c r="AL66" s="13">
        <v>0.21269268332307698</v>
      </c>
      <c r="AM66" s="13">
        <v>2.8821278769230779E-3</v>
      </c>
      <c r="AN66" s="13">
        <v>5.1377062153846166E-2</v>
      </c>
      <c r="AO66" s="13">
        <v>7.2596206523076939E-2</v>
      </c>
      <c r="AP66" s="13">
        <v>1.4118249600000004E-2</v>
      </c>
      <c r="AQ66" s="13">
        <v>2.7716045383384622</v>
      </c>
      <c r="AR66" s="13">
        <v>1695.2174932430773</v>
      </c>
      <c r="AS66" s="13">
        <v>3.4232449712671878E-2</v>
      </c>
      <c r="AT66" s="13">
        <v>1.1175549213229287E-2</v>
      </c>
      <c r="AU66" s="13">
        <v>0.39714886744615396</v>
      </c>
      <c r="AV66" s="13">
        <v>2.0219579287913794</v>
      </c>
      <c r="AW66" s="13">
        <v>0.34382189404771468</v>
      </c>
      <c r="AX66" s="13">
        <v>4.5346951155704213E-3</v>
      </c>
      <c r="AY66" s="13">
        <v>8.680419222534376E-2</v>
      </c>
      <c r="AZ66" s="13">
        <v>0.14236534524384992</v>
      </c>
      <c r="BA66" s="13">
        <v>2.3711894890821261E-2</v>
      </c>
      <c r="BB66" s="13">
        <v>4.6477913997143077</v>
      </c>
      <c r="BC66" s="10"/>
      <c r="BD66" s="10">
        <v>2.5299999999999998</v>
      </c>
      <c r="BE66" s="10">
        <v>1.2344985835748796E-2</v>
      </c>
      <c r="BF66" s="10">
        <v>4.7429739516908227E-3</v>
      </c>
      <c r="BG66" s="10">
        <v>0</v>
      </c>
      <c r="BH66" s="10">
        <v>0.76242627660676343</v>
      </c>
      <c r="BI66" s="10">
        <v>0.13112921072463768</v>
      </c>
      <c r="BJ66" s="10">
        <v>1.6525672386473434E-3</v>
      </c>
      <c r="BK66" s="10">
        <v>3.5427130071497594E-2</v>
      </c>
      <c r="BL66" s="10">
        <v>6.9769138720772964E-2</v>
      </c>
      <c r="BM66" s="10">
        <v>9.5936452908212573E-3</v>
      </c>
      <c r="BN66" s="10">
        <v>1.8761868613758459</v>
      </c>
      <c r="BO66" s="10"/>
      <c r="BP66" s="10"/>
      <c r="BQ66" s="10"/>
      <c r="BR66" s="10"/>
      <c r="BS66" s="10"/>
      <c r="BT66" s="10"/>
      <c r="BU66" s="10"/>
      <c r="BV66" s="10"/>
      <c r="BW66" s="10"/>
      <c r="BX66" s="10"/>
      <c r="BY66" s="10"/>
      <c r="BZ66" s="10"/>
      <c r="CA66" s="10"/>
      <c r="CB66" s="10"/>
      <c r="CC66" s="10"/>
      <c r="CD66" s="10"/>
      <c r="CE66" s="10"/>
      <c r="CF66" s="10"/>
      <c r="CG66" s="10"/>
      <c r="CH66" s="10"/>
      <c r="CI66" s="10"/>
      <c r="CJ66" s="10"/>
      <c r="CK66" s="10"/>
      <c r="CL66" s="10"/>
      <c r="CM66" s="10"/>
      <c r="CN66" s="10"/>
      <c r="CO66" s="10"/>
      <c r="CP66" s="10"/>
      <c r="CQ66" s="10"/>
      <c r="CR66" s="10"/>
      <c r="CS66" s="10"/>
      <c r="CT66" s="10"/>
      <c r="CU66" s="10"/>
      <c r="CV66" s="10"/>
      <c r="CW66" s="10"/>
      <c r="CX66" s="10"/>
      <c r="CY66" s="10"/>
      <c r="CZ66" s="10"/>
      <c r="DA66" s="10"/>
      <c r="DB66" s="10"/>
      <c r="DC66" s="10"/>
      <c r="DD66" s="10"/>
      <c r="DE66" s="10"/>
      <c r="DF66" s="10"/>
      <c r="DG66" s="10"/>
      <c r="DH66" s="10"/>
      <c r="DI66" s="10"/>
      <c r="DJ66" s="10"/>
      <c r="DK66" s="10"/>
      <c r="DL66" s="10"/>
      <c r="DM66" s="10"/>
      <c r="DN66" s="10"/>
      <c r="DO66" s="10"/>
      <c r="DP66" s="10"/>
      <c r="DQ66" s="10"/>
      <c r="DR66" s="10"/>
      <c r="DS66" s="10"/>
      <c r="DT66" s="10"/>
      <c r="DU66" s="10"/>
      <c r="DV66" s="10"/>
      <c r="DW66" s="10"/>
      <c r="DX66" s="10"/>
      <c r="DY66" s="10"/>
      <c r="DZ66" s="10"/>
      <c r="EA66" s="10"/>
      <c r="EB66" s="10"/>
      <c r="EC66" s="10"/>
      <c r="ED66" s="10"/>
      <c r="EE66" s="10"/>
      <c r="EF66" s="10"/>
      <c r="EG66" s="10"/>
      <c r="EH66" s="10"/>
      <c r="EI66" s="10"/>
      <c r="EJ66" s="10"/>
      <c r="EK66" s="10"/>
      <c r="EL66" s="10"/>
      <c r="EM66" s="10"/>
      <c r="EN66" s="10"/>
      <c r="EO66" s="10"/>
      <c r="EP66" s="10"/>
      <c r="EQ66" s="10"/>
      <c r="ER66" s="10"/>
      <c r="ES66" s="10"/>
      <c r="ET66" s="10"/>
      <c r="EU66" s="10"/>
      <c r="EV66" s="10"/>
      <c r="EW66" s="10"/>
      <c r="EX66" s="10"/>
      <c r="EY66" s="10"/>
      <c r="EZ66" s="10"/>
      <c r="FA66" s="10"/>
      <c r="FB66" s="10"/>
      <c r="FC66" s="10"/>
      <c r="FD66" s="10"/>
      <c r="FE66" s="10"/>
      <c r="FF66" s="10"/>
      <c r="FG66" s="10"/>
      <c r="FH66" s="10"/>
      <c r="FI66" s="10"/>
      <c r="FJ66" s="10"/>
      <c r="FK66" s="10"/>
      <c r="FL66" s="10"/>
      <c r="FM66" s="10"/>
      <c r="FN66" s="10"/>
      <c r="FO66" s="10"/>
      <c r="FP66" s="10"/>
      <c r="FQ66" s="10"/>
      <c r="FR66" s="10"/>
      <c r="FS66" s="10"/>
      <c r="FT66" s="10"/>
      <c r="FU66" s="10"/>
      <c r="FV66" s="10"/>
      <c r="FW66" s="10"/>
      <c r="FX66" s="10"/>
      <c r="FY66" s="10"/>
      <c r="FZ66" s="10"/>
      <c r="GA66" s="10"/>
      <c r="GB66" s="10"/>
      <c r="GC66" s="10"/>
      <c r="GD66" s="10"/>
      <c r="GE66" s="10"/>
      <c r="GF66" s="10"/>
      <c r="GG66" s="10"/>
      <c r="GH66" s="10"/>
      <c r="GI66" s="10"/>
      <c r="GJ66" s="10"/>
      <c r="GK66" s="10"/>
      <c r="GL66" s="10"/>
      <c r="GM66" s="10"/>
      <c r="GN66" s="10"/>
      <c r="GO66" s="10"/>
      <c r="GP66" s="10"/>
      <c r="GQ66" s="10"/>
      <c r="GR66" s="10"/>
      <c r="GS66" s="10"/>
      <c r="GT66" s="10"/>
      <c r="GU66" s="10"/>
      <c r="GV66" s="10"/>
      <c r="GW66" s="10"/>
      <c r="GX66" s="10"/>
      <c r="GY66" s="10"/>
    </row>
    <row r="67" spans="1:207" s="8" customFormat="1" ht="13.8" thickBot="1">
      <c r="A67" s="12" t="s">
        <v>306</v>
      </c>
      <c r="B67" s="35" t="s">
        <v>307</v>
      </c>
      <c r="C67" s="12" t="s">
        <v>378</v>
      </c>
      <c r="D67" s="36">
        <v>37.07</v>
      </c>
      <c r="E67" s="36">
        <v>77.52</v>
      </c>
      <c r="F67" s="37">
        <v>11.6</v>
      </c>
      <c r="G67" s="9" t="s">
        <v>331</v>
      </c>
      <c r="H67" s="9" t="s">
        <v>79</v>
      </c>
      <c r="I67" s="52" t="s">
        <v>80</v>
      </c>
      <c r="J67" s="40">
        <v>6.9</v>
      </c>
      <c r="K67" s="39">
        <v>40786</v>
      </c>
      <c r="L67" s="13">
        <v>130.93</v>
      </c>
      <c r="M67" s="13">
        <v>130.93</v>
      </c>
      <c r="N67" s="13">
        <v>3.0373502586206897</v>
      </c>
      <c r="O67" s="27">
        <v>3.04</v>
      </c>
      <c r="P67" s="13">
        <v>10.89</v>
      </c>
      <c r="Q67" s="13">
        <v>93.15553243189656</v>
      </c>
      <c r="R67" s="13">
        <v>148.32596252948278</v>
      </c>
      <c r="S67" s="13">
        <v>12.234446841724139</v>
      </c>
      <c r="T67" s="13">
        <v>7.2045948134482757E-2</v>
      </c>
      <c r="U67" s="13">
        <v>1.2149401034482759E-2</v>
      </c>
      <c r="V67" s="13">
        <v>0.56840972739827589</v>
      </c>
      <c r="W67" s="13">
        <v>2.4507164296706896</v>
      </c>
      <c r="X67" s="13">
        <v>0.50766272222586206</v>
      </c>
      <c r="Y67" s="13">
        <v>8.1097251905172425E-3</v>
      </c>
      <c r="Z67" s="13">
        <v>0.10150824564310346</v>
      </c>
      <c r="AA67" s="13">
        <v>0.16486737203793103</v>
      </c>
      <c r="AB67" s="13">
        <v>5.2242424448275867E-3</v>
      </c>
      <c r="AC67" s="13">
        <v>6.8739488642948272</v>
      </c>
      <c r="AD67" s="13">
        <v>53.196152429482758</v>
      </c>
      <c r="AE67" s="13">
        <v>93.15553243189656</v>
      </c>
      <c r="AF67" s="13">
        <v>148.32596252948278</v>
      </c>
      <c r="AG67" s="13">
        <v>12.234446841724139</v>
      </c>
      <c r="AH67" s="13">
        <v>7.2045948134482757E-2</v>
      </c>
      <c r="AI67" s="13">
        <v>1.2149401034482759E-2</v>
      </c>
      <c r="AJ67" s="13">
        <v>0.56840972739827589</v>
      </c>
      <c r="AK67" s="13">
        <v>2.4507164296706896</v>
      </c>
      <c r="AL67" s="13">
        <v>0.50766272222586206</v>
      </c>
      <c r="AM67" s="13">
        <v>8.1097251905172425E-3</v>
      </c>
      <c r="AN67" s="13">
        <v>0.10150824564310346</v>
      </c>
      <c r="AO67" s="13">
        <v>0.16486737203793103</v>
      </c>
      <c r="AP67" s="13">
        <v>5.2242424448275867E-3</v>
      </c>
      <c r="AQ67" s="13">
        <v>6.8739488642948272</v>
      </c>
      <c r="AR67" s="13">
        <v>53.196152429482758</v>
      </c>
      <c r="AS67" s="13">
        <v>0.11071970624310346</v>
      </c>
      <c r="AT67" s="13">
        <v>3.9191471541379315E-2</v>
      </c>
      <c r="AU67" s="13">
        <v>0.56840972739827589</v>
      </c>
      <c r="AV67" s="13">
        <v>8.013612407755172</v>
      </c>
      <c r="AW67" s="13">
        <v>0.70908549172758617</v>
      </c>
      <c r="AX67" s="13">
        <v>0.15415301260431036</v>
      </c>
      <c r="AY67" s="13">
        <v>0.32522978941206898</v>
      </c>
      <c r="AZ67" s="13">
        <v>0.77127421298620691</v>
      </c>
      <c r="BA67" s="13">
        <v>3.7975578887931037E-2</v>
      </c>
      <c r="BB67" s="13">
        <v>12.795077663562068</v>
      </c>
      <c r="BC67" s="10"/>
      <c r="BD67" s="10"/>
      <c r="BE67" s="10"/>
      <c r="BF67" s="10"/>
      <c r="BG67" s="10"/>
      <c r="BH67" s="10"/>
      <c r="BI67" s="10"/>
      <c r="BJ67" s="10"/>
      <c r="BK67" s="10"/>
      <c r="BL67" s="10"/>
      <c r="BM67" s="10"/>
      <c r="BN67" s="10"/>
      <c r="BO67" s="10"/>
      <c r="BP67" s="10"/>
      <c r="BQ67" s="10"/>
      <c r="BR67" s="10"/>
      <c r="BS67" s="10"/>
      <c r="BT67" s="10"/>
      <c r="BU67" s="10"/>
      <c r="BV67" s="10"/>
      <c r="BW67" s="10"/>
      <c r="BX67" s="10"/>
      <c r="BY67" s="10"/>
      <c r="BZ67" s="10"/>
      <c r="CA67" s="10"/>
      <c r="CB67" s="10"/>
      <c r="CC67" s="10"/>
      <c r="CD67" s="10"/>
      <c r="CE67" s="10"/>
      <c r="CF67" s="10"/>
      <c r="CG67" s="10"/>
      <c r="CH67" s="10"/>
      <c r="CI67" s="10"/>
      <c r="CJ67" s="10"/>
      <c r="CK67" s="10"/>
      <c r="CL67" s="10"/>
      <c r="CM67" s="10"/>
      <c r="CN67" s="10"/>
      <c r="CO67" s="10"/>
      <c r="CP67" s="10"/>
      <c r="CQ67" s="10"/>
      <c r="CR67" s="10"/>
      <c r="CS67" s="10"/>
      <c r="CT67" s="10"/>
      <c r="CU67" s="10"/>
      <c r="CV67" s="10"/>
      <c r="CW67" s="10"/>
      <c r="CX67" s="10"/>
      <c r="CY67" s="10"/>
      <c r="CZ67" s="10"/>
      <c r="DA67" s="10"/>
      <c r="DB67" s="10"/>
      <c r="DC67" s="10"/>
      <c r="DD67" s="10"/>
      <c r="DE67" s="10"/>
      <c r="DF67" s="10"/>
      <c r="DG67" s="10"/>
      <c r="DH67" s="10"/>
      <c r="DI67" s="10"/>
      <c r="DJ67" s="10"/>
      <c r="DK67" s="10"/>
      <c r="DL67" s="10"/>
      <c r="DM67" s="10"/>
      <c r="DN67" s="10"/>
      <c r="DO67" s="10"/>
      <c r="DP67" s="10"/>
      <c r="DQ67" s="10"/>
      <c r="DR67" s="10"/>
      <c r="DS67" s="10"/>
      <c r="DT67" s="10"/>
      <c r="DU67" s="10"/>
      <c r="DV67" s="10"/>
      <c r="DW67" s="10"/>
      <c r="DX67" s="10"/>
      <c r="DY67" s="10"/>
      <c r="DZ67" s="10"/>
      <c r="EA67" s="10"/>
      <c r="EB67" s="10"/>
      <c r="EC67" s="10"/>
      <c r="ED67" s="10"/>
      <c r="EE67" s="10"/>
      <c r="EF67" s="10"/>
      <c r="EG67" s="10"/>
      <c r="EH67" s="10"/>
      <c r="EI67" s="10"/>
      <c r="EJ67" s="10"/>
      <c r="EK67" s="10"/>
      <c r="EL67" s="10"/>
      <c r="EM67" s="10"/>
      <c r="EN67" s="10"/>
      <c r="EO67" s="10"/>
      <c r="EP67" s="10"/>
      <c r="EQ67" s="10"/>
      <c r="ER67" s="10"/>
      <c r="ES67" s="10"/>
      <c r="ET67" s="10"/>
      <c r="EU67" s="10"/>
      <c r="EV67" s="10"/>
      <c r="EW67" s="10"/>
      <c r="EX67" s="10"/>
      <c r="EY67" s="10"/>
      <c r="EZ67" s="10"/>
      <c r="FA67" s="10"/>
      <c r="FB67" s="10"/>
      <c r="FC67" s="10"/>
      <c r="FD67" s="10"/>
      <c r="FE67" s="10"/>
      <c r="FF67" s="10"/>
      <c r="FG67" s="10"/>
      <c r="FH67" s="10"/>
      <c r="FI67" s="10"/>
      <c r="FJ67" s="10"/>
      <c r="FK67" s="10"/>
      <c r="FL67" s="10"/>
      <c r="FM67" s="10"/>
      <c r="FN67" s="10"/>
      <c r="FO67" s="10"/>
      <c r="FP67" s="10"/>
      <c r="FQ67" s="10"/>
      <c r="FR67" s="10"/>
      <c r="FS67" s="10"/>
      <c r="FT67" s="10"/>
      <c r="FU67" s="10"/>
      <c r="FV67" s="10"/>
      <c r="FW67" s="10"/>
      <c r="FX67" s="10"/>
      <c r="FY67" s="10"/>
      <c r="FZ67" s="10"/>
      <c r="GA67" s="10"/>
      <c r="GB67" s="10"/>
      <c r="GC67" s="10"/>
      <c r="GD67" s="10"/>
      <c r="GE67" s="10"/>
      <c r="GF67" s="10"/>
      <c r="GG67" s="10"/>
      <c r="GH67" s="10"/>
      <c r="GI67" s="10"/>
      <c r="GJ67" s="10"/>
      <c r="GK67" s="10"/>
      <c r="GL67" s="10"/>
      <c r="GM67" s="10"/>
      <c r="GN67" s="10"/>
      <c r="GO67" s="10"/>
      <c r="GP67" s="10"/>
      <c r="GQ67" s="10"/>
      <c r="GR67" s="10"/>
      <c r="GS67" s="10"/>
      <c r="GT67" s="10"/>
      <c r="GU67" s="10"/>
      <c r="GV67" s="10"/>
      <c r="GW67" s="10"/>
      <c r="GX67" s="10"/>
      <c r="GY67" s="10"/>
    </row>
    <row r="68" spans="1:207" s="8" customFormat="1" ht="13.8" thickBot="1">
      <c r="A68" s="12" t="s">
        <v>306</v>
      </c>
      <c r="B68" s="35" t="s">
        <v>308</v>
      </c>
      <c r="C68" s="12" t="s">
        <v>378</v>
      </c>
      <c r="D68" s="36">
        <v>37.07</v>
      </c>
      <c r="E68" s="36">
        <v>77.52</v>
      </c>
      <c r="F68" s="37">
        <v>16.5</v>
      </c>
      <c r="G68" s="9" t="s">
        <v>331</v>
      </c>
      <c r="H68" s="9" t="s">
        <v>79</v>
      </c>
      <c r="I68" s="52" t="s">
        <v>80</v>
      </c>
      <c r="J68" s="40">
        <v>7.4</v>
      </c>
      <c r="K68" s="39">
        <v>40786</v>
      </c>
      <c r="L68" s="13">
        <v>314.64999999999998</v>
      </c>
      <c r="M68" s="13">
        <v>314.64999999999998</v>
      </c>
      <c r="N68" s="13">
        <v>5.131655454545454</v>
      </c>
      <c r="O68" s="27">
        <v>5.13</v>
      </c>
      <c r="P68" s="13">
        <v>8.84</v>
      </c>
      <c r="Q68" s="13">
        <v>157.38787279090909</v>
      </c>
      <c r="R68" s="13">
        <v>250.59926246727272</v>
      </c>
      <c r="S68" s="13">
        <v>20.670308170909092</v>
      </c>
      <c r="T68" s="13">
        <v>0.12172286738181816</v>
      </c>
      <c r="U68" s="13">
        <v>2.0526621818181816E-2</v>
      </c>
      <c r="V68" s="13">
        <v>0.96033800176363615</v>
      </c>
      <c r="W68" s="13">
        <v>4.1405275200545448</v>
      </c>
      <c r="X68" s="13">
        <v>0.8577048926727272</v>
      </c>
      <c r="Y68" s="13">
        <v>1.3701520063636362E-2</v>
      </c>
      <c r="Z68" s="13">
        <v>0.1714999252909091</v>
      </c>
      <c r="AA68" s="13">
        <v>0.27854625807272726</v>
      </c>
      <c r="AB68" s="13">
        <v>8.8264473818181807E-3</v>
      </c>
      <c r="AC68" s="13">
        <v>11.613654725399998</v>
      </c>
      <c r="AD68" s="13">
        <v>89.875813630909079</v>
      </c>
      <c r="AE68" s="13">
        <v>157.38787279090909</v>
      </c>
      <c r="AF68" s="13">
        <v>250.59926246727272</v>
      </c>
      <c r="AG68" s="13">
        <v>20.670308170909092</v>
      </c>
      <c r="AH68" s="13">
        <v>0.12172286738181816</v>
      </c>
      <c r="AI68" s="13">
        <v>2.0526621818181816E-2</v>
      </c>
      <c r="AJ68" s="13">
        <v>0.96033800176363615</v>
      </c>
      <c r="AK68" s="13">
        <v>4.1405275200545448</v>
      </c>
      <c r="AL68" s="13">
        <v>0.8577048926727272</v>
      </c>
      <c r="AM68" s="13">
        <v>1.3701520063636362E-2</v>
      </c>
      <c r="AN68" s="13">
        <v>0.1714999252909091</v>
      </c>
      <c r="AO68" s="13">
        <v>0.27854625807272726</v>
      </c>
      <c r="AP68" s="13">
        <v>8.8264473818181807E-3</v>
      </c>
      <c r="AQ68" s="13">
        <v>11.613654725399998</v>
      </c>
      <c r="AR68" s="13">
        <v>89.875813630909079</v>
      </c>
      <c r="AS68" s="13">
        <v>0.13799372769269899</v>
      </c>
      <c r="AT68" s="13">
        <v>3.167104668864814E-2</v>
      </c>
      <c r="AU68" s="13">
        <v>0.96033800176363615</v>
      </c>
      <c r="AV68" s="13">
        <v>5.4159697983965138</v>
      </c>
      <c r="AW68" s="13">
        <v>1.0911434456260951</v>
      </c>
      <c r="AX68" s="13">
        <v>1.6153293535138953E-2</v>
      </c>
      <c r="AY68" s="13">
        <v>0.24267565213028736</v>
      </c>
      <c r="AZ68" s="13">
        <v>0.39058487610381537</v>
      </c>
      <c r="BA68" s="13">
        <v>2.4131457537258597E-2</v>
      </c>
      <c r="BB68" s="13">
        <v>14.324201742394816</v>
      </c>
      <c r="BC68" s="10"/>
      <c r="BD68" s="10"/>
      <c r="BE68" s="10"/>
      <c r="BF68" s="10"/>
      <c r="BG68" s="10"/>
      <c r="BH68" s="10"/>
      <c r="BI68" s="10"/>
      <c r="BJ68" s="10"/>
      <c r="BK68" s="10"/>
      <c r="BL68" s="10"/>
      <c r="BM68" s="10"/>
      <c r="BN68" s="10"/>
      <c r="BO68" s="10"/>
      <c r="BP68" s="10"/>
      <c r="BQ68" s="10"/>
      <c r="BR68" s="10"/>
      <c r="BS68" s="10"/>
      <c r="BT68" s="10"/>
      <c r="BU68" s="10"/>
      <c r="BV68" s="10"/>
      <c r="BW68" s="10"/>
      <c r="BX68" s="10"/>
      <c r="BY68" s="10"/>
      <c r="BZ68" s="10"/>
      <c r="CA68" s="10"/>
      <c r="CB68" s="10"/>
      <c r="CC68" s="10"/>
      <c r="CD68" s="10"/>
      <c r="CE68" s="10"/>
      <c r="CF68" s="10"/>
      <c r="CG68" s="10"/>
      <c r="CH68" s="10"/>
      <c r="CI68" s="10"/>
      <c r="CJ68" s="10"/>
      <c r="CK68" s="10"/>
      <c r="CL68" s="10"/>
      <c r="CM68" s="10"/>
      <c r="CN68" s="10"/>
      <c r="CO68" s="10"/>
      <c r="CP68" s="10"/>
      <c r="CQ68" s="10"/>
      <c r="CR68" s="10"/>
      <c r="CS68" s="10"/>
      <c r="CT68" s="10"/>
      <c r="CU68" s="10"/>
      <c r="CV68" s="10"/>
      <c r="CW68" s="10"/>
      <c r="CX68" s="10"/>
      <c r="CY68" s="10"/>
      <c r="CZ68" s="10"/>
      <c r="DA68" s="10"/>
      <c r="DB68" s="10"/>
      <c r="DC68" s="10"/>
      <c r="DD68" s="10"/>
      <c r="DE68" s="10"/>
      <c r="DF68" s="10"/>
      <c r="DG68" s="10"/>
      <c r="DH68" s="10"/>
      <c r="DI68" s="10"/>
      <c r="DJ68" s="10"/>
      <c r="DK68" s="10"/>
      <c r="DL68" s="10"/>
      <c r="DM68" s="10"/>
      <c r="DN68" s="10"/>
      <c r="DO68" s="10"/>
      <c r="DP68" s="10"/>
      <c r="DQ68" s="10"/>
      <c r="DR68" s="10"/>
      <c r="DS68" s="10"/>
      <c r="DT68" s="10"/>
      <c r="DU68" s="10"/>
      <c r="DV68" s="10"/>
      <c r="DW68" s="10"/>
      <c r="DX68" s="10"/>
      <c r="DY68" s="10"/>
      <c r="DZ68" s="10"/>
      <c r="EA68" s="10"/>
      <c r="EB68" s="10"/>
      <c r="EC68" s="10"/>
      <c r="ED68" s="10"/>
      <c r="EE68" s="10"/>
      <c r="EF68" s="10"/>
      <c r="EG68" s="10"/>
      <c r="EH68" s="10"/>
      <c r="EI68" s="10"/>
      <c r="EJ68" s="10"/>
      <c r="EK68" s="10"/>
      <c r="EL68" s="10"/>
      <c r="EM68" s="10"/>
      <c r="EN68" s="10"/>
      <c r="EO68" s="10"/>
      <c r="EP68" s="10"/>
      <c r="EQ68" s="10"/>
      <c r="ER68" s="10"/>
      <c r="ES68" s="10"/>
      <c r="ET68" s="10"/>
      <c r="EU68" s="10"/>
      <c r="EV68" s="10"/>
      <c r="EW68" s="10"/>
      <c r="EX68" s="10"/>
      <c r="EY68" s="10"/>
      <c r="EZ68" s="10"/>
      <c r="FA68" s="10"/>
      <c r="FB68" s="10"/>
      <c r="FC68" s="10"/>
      <c r="FD68" s="10"/>
      <c r="FE68" s="10"/>
      <c r="FF68" s="10"/>
      <c r="FG68" s="10"/>
      <c r="FH68" s="10"/>
      <c r="FI68" s="10"/>
      <c r="FJ68" s="10"/>
      <c r="FK68" s="10"/>
      <c r="FL68" s="10"/>
      <c r="FM68" s="10"/>
      <c r="FN68" s="10"/>
      <c r="FO68" s="10"/>
      <c r="FP68" s="10"/>
      <c r="FQ68" s="10"/>
      <c r="FR68" s="10"/>
      <c r="FS68" s="10"/>
      <c r="FT68" s="10"/>
      <c r="FU68" s="10"/>
      <c r="FV68" s="10"/>
      <c r="FW68" s="10"/>
      <c r="FX68" s="10"/>
      <c r="FY68" s="10"/>
      <c r="FZ68" s="10"/>
      <c r="GA68" s="10"/>
      <c r="GB68" s="10"/>
      <c r="GC68" s="10"/>
      <c r="GD68" s="10"/>
      <c r="GE68" s="10"/>
      <c r="GF68" s="10"/>
      <c r="GG68" s="10"/>
      <c r="GH68" s="10"/>
      <c r="GI68" s="10"/>
      <c r="GJ68" s="10"/>
      <c r="GK68" s="10"/>
      <c r="GL68" s="10"/>
      <c r="GM68" s="10"/>
      <c r="GN68" s="10"/>
      <c r="GO68" s="10"/>
      <c r="GP68" s="10"/>
      <c r="GQ68" s="10"/>
      <c r="GR68" s="10"/>
      <c r="GS68" s="10"/>
      <c r="GT68" s="10"/>
      <c r="GU68" s="10"/>
      <c r="GV68" s="10"/>
      <c r="GW68" s="10"/>
      <c r="GX68" s="10"/>
      <c r="GY68" s="10"/>
    </row>
    <row r="69" spans="1:207" s="8" customFormat="1" ht="13.8" thickBot="1">
      <c r="A69" s="12" t="s">
        <v>306</v>
      </c>
      <c r="B69" s="35" t="s">
        <v>309</v>
      </c>
      <c r="C69" s="12" t="s">
        <v>379</v>
      </c>
      <c r="D69" s="36">
        <v>37.07</v>
      </c>
      <c r="E69" s="36">
        <v>77.52</v>
      </c>
      <c r="F69" s="37">
        <v>11.4</v>
      </c>
      <c r="G69" s="9" t="s">
        <v>202</v>
      </c>
      <c r="H69" s="9" t="s">
        <v>79</v>
      </c>
      <c r="I69" s="52" t="s">
        <v>80</v>
      </c>
      <c r="J69" s="40">
        <v>6.9</v>
      </c>
      <c r="K69" s="39">
        <v>40786</v>
      </c>
      <c r="L69" s="13">
        <v>130.94</v>
      </c>
      <c r="M69" s="13">
        <v>130.94</v>
      </c>
      <c r="N69" s="13">
        <v>3.0908731578947366</v>
      </c>
      <c r="O69" s="27">
        <v>3.09</v>
      </c>
      <c r="P69" s="13">
        <v>15.83</v>
      </c>
      <c r="Q69" s="13">
        <v>94.797079752631575</v>
      </c>
      <c r="R69" s="13">
        <v>150.93969979263159</v>
      </c>
      <c r="S69" s="13">
        <v>12.45003708</v>
      </c>
      <c r="T69" s="13">
        <v>7.3315511305263148E-2</v>
      </c>
      <c r="U69" s="13">
        <v>1.2363492631578947E-2</v>
      </c>
      <c r="V69" s="13">
        <v>0.57842600276842093</v>
      </c>
      <c r="W69" s="13">
        <v>2.4939019161789475</v>
      </c>
      <c r="X69" s="13">
        <v>0.51660853961052622</v>
      </c>
      <c r="Y69" s="13">
        <v>8.2526313315789464E-3</v>
      </c>
      <c r="Z69" s="13">
        <v>0.1032969809368421</v>
      </c>
      <c r="AA69" s="13">
        <v>0.16777259501052633</v>
      </c>
      <c r="AB69" s="13">
        <v>5.316301831578947E-3</v>
      </c>
      <c r="AC69" s="13">
        <v>6.9950786785578938</v>
      </c>
      <c r="AD69" s="13">
        <v>54.133552487368412</v>
      </c>
      <c r="AE69" s="13">
        <v>94.797079752631575</v>
      </c>
      <c r="AF69" s="13">
        <v>150.93969979263159</v>
      </c>
      <c r="AG69" s="13">
        <v>12.45003708</v>
      </c>
      <c r="AH69" s="13">
        <v>7.3315511305263148E-2</v>
      </c>
      <c r="AI69" s="13">
        <v>1.2363492631578947E-2</v>
      </c>
      <c r="AJ69" s="13">
        <v>0.57842600276842093</v>
      </c>
      <c r="AK69" s="13">
        <v>2.4939019161789475</v>
      </c>
      <c r="AL69" s="13">
        <v>0.51660853961052622</v>
      </c>
      <c r="AM69" s="13">
        <v>8.2526313315789464E-3</v>
      </c>
      <c r="AN69" s="13">
        <v>0.1032969809368421</v>
      </c>
      <c r="AO69" s="13">
        <v>0.16777259501052633</v>
      </c>
      <c r="AP69" s="13">
        <v>5.316301831578947E-3</v>
      </c>
      <c r="AQ69" s="13">
        <v>6.9950786785578938</v>
      </c>
      <c r="AR69" s="13">
        <v>54.133552487368412</v>
      </c>
      <c r="AS69" s="13">
        <v>0.1345018425936067</v>
      </c>
      <c r="AT69" s="13">
        <v>5.8167357662253796E-2</v>
      </c>
      <c r="AU69" s="13">
        <v>0.57842600276842093</v>
      </c>
      <c r="AV69" s="13">
        <v>7.2365568241544072</v>
      </c>
      <c r="AW69" s="13">
        <v>1.0666085396105263</v>
      </c>
      <c r="AX69" s="13">
        <v>0.10078438593280595</v>
      </c>
      <c r="AY69" s="13">
        <v>0.43020258829880526</v>
      </c>
      <c r="AZ69" s="13">
        <v>0.76956063182034229</v>
      </c>
      <c r="BA69" s="13">
        <v>6.6140473610720063E-2</v>
      </c>
      <c r="BB69" s="13">
        <v>16.470208960766485</v>
      </c>
      <c r="BC69" s="10"/>
      <c r="BD69" s="10"/>
      <c r="BE69" s="10"/>
      <c r="BF69" s="10"/>
      <c r="BG69" s="10"/>
      <c r="BH69" s="10"/>
      <c r="BI69" s="10"/>
      <c r="BJ69" s="10"/>
      <c r="BK69" s="10"/>
      <c r="BL69" s="10"/>
      <c r="BM69" s="10"/>
      <c r="BN69" s="10"/>
      <c r="BO69" s="10"/>
      <c r="BP69" s="10"/>
      <c r="BQ69" s="10"/>
      <c r="BR69" s="10"/>
      <c r="BS69" s="10"/>
      <c r="BT69" s="10"/>
      <c r="BU69" s="10"/>
      <c r="BV69" s="10"/>
      <c r="BW69" s="10"/>
      <c r="BX69" s="10"/>
      <c r="BY69" s="10"/>
      <c r="BZ69" s="10"/>
      <c r="CA69" s="10"/>
      <c r="CB69" s="10"/>
      <c r="CC69" s="10"/>
      <c r="CD69" s="10"/>
      <c r="CE69" s="10"/>
      <c r="CF69" s="10"/>
      <c r="CG69" s="10"/>
      <c r="CH69" s="10"/>
      <c r="CI69" s="10"/>
      <c r="CJ69" s="10"/>
      <c r="CK69" s="10"/>
      <c r="CL69" s="10"/>
      <c r="CM69" s="10"/>
      <c r="CN69" s="10"/>
      <c r="CO69" s="10"/>
      <c r="CP69" s="10"/>
      <c r="CQ69" s="10"/>
      <c r="CR69" s="10"/>
      <c r="CS69" s="10"/>
      <c r="CT69" s="10"/>
      <c r="CU69" s="10"/>
      <c r="CV69" s="10"/>
      <c r="CW69" s="10"/>
      <c r="CX69" s="10"/>
      <c r="CY69" s="10"/>
      <c r="CZ69" s="10"/>
      <c r="DA69" s="10"/>
      <c r="DB69" s="10"/>
      <c r="DC69" s="10"/>
      <c r="DD69" s="10"/>
      <c r="DE69" s="10"/>
      <c r="DF69" s="10"/>
      <c r="DG69" s="10"/>
      <c r="DH69" s="10"/>
      <c r="DI69" s="10"/>
      <c r="DJ69" s="10"/>
      <c r="DK69" s="10"/>
      <c r="DL69" s="10"/>
      <c r="DM69" s="10"/>
      <c r="DN69" s="10"/>
      <c r="DO69" s="10"/>
      <c r="DP69" s="10"/>
      <c r="DQ69" s="10"/>
      <c r="DR69" s="10"/>
      <c r="DS69" s="10"/>
      <c r="DT69" s="10"/>
      <c r="DU69" s="10"/>
      <c r="DV69" s="10"/>
      <c r="DW69" s="10"/>
      <c r="DX69" s="10"/>
      <c r="DY69" s="10"/>
      <c r="DZ69" s="10"/>
      <c r="EA69" s="10"/>
      <c r="EB69" s="10"/>
      <c r="EC69" s="10"/>
      <c r="ED69" s="10"/>
      <c r="EE69" s="10"/>
      <c r="EF69" s="10"/>
      <c r="EG69" s="10"/>
      <c r="EH69" s="10"/>
      <c r="EI69" s="10"/>
      <c r="EJ69" s="10"/>
      <c r="EK69" s="10"/>
      <c r="EL69" s="10"/>
      <c r="EM69" s="10"/>
      <c r="EN69" s="10"/>
      <c r="EO69" s="10"/>
      <c r="EP69" s="10"/>
      <c r="EQ69" s="10"/>
      <c r="ER69" s="10"/>
      <c r="ES69" s="10"/>
      <c r="ET69" s="10"/>
      <c r="EU69" s="10"/>
      <c r="EV69" s="10"/>
      <c r="EW69" s="10"/>
      <c r="EX69" s="10"/>
      <c r="EY69" s="10"/>
      <c r="EZ69" s="10"/>
      <c r="FA69" s="10"/>
      <c r="FB69" s="10"/>
      <c r="FC69" s="10"/>
      <c r="FD69" s="10"/>
      <c r="FE69" s="10"/>
      <c r="FF69" s="10"/>
      <c r="FG69" s="10"/>
      <c r="FH69" s="10"/>
      <c r="FI69" s="10"/>
      <c r="FJ69" s="10"/>
      <c r="FK69" s="10"/>
      <c r="FL69" s="10"/>
      <c r="FM69" s="10"/>
      <c r="FN69" s="10"/>
      <c r="FO69" s="10"/>
      <c r="FP69" s="10"/>
      <c r="FQ69" s="10"/>
      <c r="FR69" s="10"/>
      <c r="FS69" s="10"/>
      <c r="FT69" s="10"/>
      <c r="FU69" s="10"/>
      <c r="FV69" s="10"/>
      <c r="FW69" s="10"/>
      <c r="FX69" s="10"/>
      <c r="FY69" s="10"/>
      <c r="FZ69" s="10"/>
      <c r="GA69" s="10"/>
      <c r="GB69" s="10"/>
      <c r="GC69" s="10"/>
      <c r="GD69" s="10"/>
      <c r="GE69" s="10"/>
      <c r="GF69" s="10"/>
      <c r="GG69" s="10"/>
      <c r="GH69" s="10"/>
      <c r="GI69" s="10"/>
      <c r="GJ69" s="10"/>
      <c r="GK69" s="10"/>
      <c r="GL69" s="10"/>
      <c r="GM69" s="10"/>
      <c r="GN69" s="10"/>
      <c r="GO69" s="10"/>
      <c r="GP69" s="10"/>
      <c r="GQ69" s="10"/>
      <c r="GR69" s="10"/>
      <c r="GS69" s="10"/>
      <c r="GT69" s="10"/>
      <c r="GU69" s="10"/>
      <c r="GV69" s="10"/>
      <c r="GW69" s="10"/>
      <c r="GX69" s="10"/>
      <c r="GY69" s="10"/>
    </row>
    <row r="70" spans="1:207" s="8" customFormat="1" ht="13.8" thickBot="1">
      <c r="A70" s="12" t="s">
        <v>306</v>
      </c>
      <c r="B70" s="35" t="s">
        <v>313</v>
      </c>
      <c r="C70" s="12" t="s">
        <v>379</v>
      </c>
      <c r="D70" s="36">
        <v>37.07</v>
      </c>
      <c r="E70" s="36">
        <v>77.52</v>
      </c>
      <c r="F70" s="37">
        <v>15.1</v>
      </c>
      <c r="G70" s="9" t="s">
        <v>202</v>
      </c>
      <c r="H70" s="9" t="s">
        <v>79</v>
      </c>
      <c r="I70" s="52" t="s">
        <v>80</v>
      </c>
      <c r="J70" s="40">
        <v>6.3</v>
      </c>
      <c r="K70" s="39">
        <v>40786</v>
      </c>
      <c r="L70" s="13">
        <v>187.45</v>
      </c>
      <c r="M70" s="13">
        <v>187.45</v>
      </c>
      <c r="N70" s="13">
        <v>3.6993443708609268</v>
      </c>
      <c r="O70" s="27">
        <v>3.7</v>
      </c>
      <c r="P70" s="13">
        <v>12.600000000000001</v>
      </c>
      <c r="Q70" s="13">
        <v>86.827311728476815</v>
      </c>
      <c r="R70" s="13">
        <v>105.80124900662251</v>
      </c>
      <c r="S70" s="13">
        <v>15.53724635761589</v>
      </c>
      <c r="T70" s="13">
        <v>2.219606622516556E-2</v>
      </c>
      <c r="U70" s="13">
        <v>7.3986887417218537E-3</v>
      </c>
      <c r="V70" s="13">
        <v>0.15167311920529802</v>
      </c>
      <c r="W70" s="13">
        <v>1.4118917725827815</v>
      </c>
      <c r="X70" s="13">
        <v>0.17261140834437083</v>
      </c>
      <c r="Y70" s="13">
        <v>1.8866656291390727E-3</v>
      </c>
      <c r="Z70" s="13">
        <v>4.1950565165562906E-2</v>
      </c>
      <c r="AA70" s="13">
        <v>6.7845975761589405E-2</v>
      </c>
      <c r="AB70" s="13">
        <v>1.8496721854304635E-2</v>
      </c>
      <c r="AC70" s="13">
        <v>2.4909165386754966</v>
      </c>
      <c r="AD70" s="13">
        <v>1694.2997218543046</v>
      </c>
      <c r="AE70" s="13">
        <v>86.827311728476815</v>
      </c>
      <c r="AF70" s="13">
        <v>105.80124900662251</v>
      </c>
      <c r="AG70" s="13">
        <v>15.53724635761589</v>
      </c>
      <c r="AH70" s="13">
        <v>2.219606622516556E-2</v>
      </c>
      <c r="AI70" s="13">
        <v>7.3986887417218537E-3</v>
      </c>
      <c r="AJ70" s="13">
        <v>0.15167311920529802</v>
      </c>
      <c r="AK70" s="13">
        <v>1.4118917725827815</v>
      </c>
      <c r="AL70" s="13">
        <v>0.17261140834437083</v>
      </c>
      <c r="AM70" s="13">
        <v>1.8866656291390727E-3</v>
      </c>
      <c r="AN70" s="13">
        <v>4.1950565165562906E-2</v>
      </c>
      <c r="AO70" s="13">
        <v>6.7845975761589405E-2</v>
      </c>
      <c r="AP70" s="13">
        <v>1.8496721854304635E-2</v>
      </c>
      <c r="AQ70" s="13">
        <v>2.4909165386754966</v>
      </c>
      <c r="AR70" s="13">
        <v>1694.2997218543046</v>
      </c>
      <c r="AS70" s="13">
        <v>6.0050141563400862E-2</v>
      </c>
      <c r="AT70" s="13">
        <v>3.6092226800545385E-2</v>
      </c>
      <c r="AU70" s="13">
        <v>0.15167311920529802</v>
      </c>
      <c r="AV70" s="13">
        <v>6.2440614539945463</v>
      </c>
      <c r="AW70" s="13">
        <v>0.36560358328554732</v>
      </c>
      <c r="AX70" s="13">
        <v>0.15048315068796261</v>
      </c>
      <c r="AY70" s="13">
        <v>0.37664083140085702</v>
      </c>
      <c r="AZ70" s="13">
        <v>0.85265834905570714</v>
      </c>
      <c r="BA70" s="13">
        <v>5.3789979383716408E-2</v>
      </c>
      <c r="BB70" s="13">
        <v>10.282020045793143</v>
      </c>
      <c r="BC70" s="10"/>
      <c r="BD70" s="10"/>
      <c r="BE70" s="10"/>
      <c r="BF70" s="10"/>
      <c r="BG70" s="10"/>
      <c r="BH70" s="10"/>
      <c r="BI70" s="10"/>
      <c r="BJ70" s="10"/>
      <c r="BK70" s="10"/>
      <c r="BL70" s="10"/>
      <c r="BM70" s="10"/>
      <c r="BN70" s="10"/>
      <c r="BO70" s="10"/>
      <c r="BP70" s="10"/>
      <c r="BQ70" s="10"/>
      <c r="BR70" s="10"/>
      <c r="BS70" s="10"/>
      <c r="BT70" s="10"/>
      <c r="BU70" s="10"/>
      <c r="BV70" s="10"/>
      <c r="BW70" s="10"/>
      <c r="BX70" s="10"/>
      <c r="BY70" s="10"/>
      <c r="BZ70" s="10"/>
      <c r="CA70" s="10"/>
      <c r="CB70" s="10"/>
      <c r="CC70" s="10"/>
      <c r="CD70" s="10"/>
      <c r="CE70" s="10"/>
      <c r="CF70" s="10"/>
      <c r="CG70" s="10"/>
      <c r="CH70" s="10"/>
      <c r="CI70" s="10"/>
      <c r="CJ70" s="10"/>
      <c r="CK70" s="10"/>
      <c r="CL70" s="10"/>
      <c r="CM70" s="10"/>
      <c r="CN70" s="10"/>
      <c r="CO70" s="10"/>
      <c r="CP70" s="10"/>
      <c r="CQ70" s="10"/>
      <c r="CR70" s="10"/>
      <c r="CS70" s="10"/>
      <c r="CT70" s="10"/>
      <c r="CU70" s="10"/>
      <c r="CV70" s="10"/>
      <c r="CW70" s="10"/>
      <c r="CX70" s="10"/>
      <c r="CY70" s="10"/>
      <c r="CZ70" s="10"/>
      <c r="DA70" s="10"/>
      <c r="DB70" s="10"/>
      <c r="DC70" s="10"/>
      <c r="DD70" s="10"/>
      <c r="DE70" s="10"/>
      <c r="DF70" s="10"/>
      <c r="DG70" s="10"/>
      <c r="DH70" s="10"/>
      <c r="DI70" s="10"/>
      <c r="DJ70" s="10"/>
      <c r="DK70" s="10"/>
      <c r="DL70" s="10"/>
      <c r="DM70" s="10"/>
      <c r="DN70" s="10"/>
      <c r="DO70" s="10"/>
      <c r="DP70" s="10"/>
      <c r="DQ70" s="10"/>
      <c r="DR70" s="10"/>
      <c r="DS70" s="10"/>
      <c r="DT70" s="10"/>
      <c r="DU70" s="10"/>
      <c r="DV70" s="10"/>
      <c r="DW70" s="10"/>
      <c r="DX70" s="10"/>
      <c r="DY70" s="10"/>
      <c r="DZ70" s="10"/>
      <c r="EA70" s="10"/>
      <c r="EB70" s="10"/>
      <c r="EC70" s="10"/>
      <c r="ED70" s="10"/>
      <c r="EE70" s="10"/>
      <c r="EF70" s="10"/>
      <c r="EG70" s="10"/>
      <c r="EH70" s="10"/>
      <c r="EI70" s="10"/>
      <c r="EJ70" s="10"/>
      <c r="EK70" s="10"/>
      <c r="EL70" s="10"/>
      <c r="EM70" s="10"/>
      <c r="EN70" s="10"/>
      <c r="EO70" s="10"/>
      <c r="EP70" s="10"/>
      <c r="EQ70" s="10"/>
      <c r="ER70" s="10"/>
      <c r="ES70" s="10"/>
      <c r="ET70" s="10"/>
      <c r="EU70" s="10"/>
      <c r="EV70" s="10"/>
      <c r="EW70" s="10"/>
      <c r="EX70" s="10"/>
      <c r="EY70" s="10"/>
      <c r="EZ70" s="10"/>
      <c r="FA70" s="10"/>
      <c r="FB70" s="10"/>
      <c r="FC70" s="10"/>
      <c r="FD70" s="10"/>
      <c r="FE70" s="10"/>
      <c r="FF70" s="10"/>
      <c r="FG70" s="10"/>
      <c r="FH70" s="10"/>
      <c r="FI70" s="10"/>
      <c r="FJ70" s="10"/>
      <c r="FK70" s="10"/>
      <c r="FL70" s="10"/>
      <c r="FM70" s="10"/>
      <c r="FN70" s="10"/>
      <c r="FO70" s="10"/>
      <c r="FP70" s="10"/>
      <c r="FQ70" s="10"/>
      <c r="FR70" s="10"/>
      <c r="FS70" s="10"/>
      <c r="FT70" s="10"/>
      <c r="FU70" s="10"/>
      <c r="FV70" s="10"/>
      <c r="FW70" s="10"/>
      <c r="FX70" s="10"/>
      <c r="FY70" s="10"/>
      <c r="FZ70" s="10"/>
      <c r="GA70" s="10"/>
      <c r="GB70" s="10"/>
      <c r="GC70" s="10"/>
      <c r="GD70" s="10"/>
      <c r="GE70" s="10"/>
      <c r="GF70" s="10"/>
      <c r="GG70" s="10"/>
      <c r="GH70" s="10"/>
      <c r="GI70" s="10"/>
      <c r="GJ70" s="10"/>
      <c r="GK70" s="10"/>
      <c r="GL70" s="10"/>
      <c r="GM70" s="10"/>
      <c r="GN70" s="10"/>
      <c r="GO70" s="10"/>
      <c r="GP70" s="10"/>
      <c r="GQ70" s="10"/>
      <c r="GR70" s="10"/>
      <c r="GS70" s="10"/>
      <c r="GT70" s="10"/>
      <c r="GU70" s="10"/>
      <c r="GV70" s="10"/>
      <c r="GW70" s="10"/>
      <c r="GX70" s="10"/>
      <c r="GY70" s="10"/>
    </row>
    <row r="71" spans="1:207" s="8" customFormat="1" ht="13.8" thickBot="1">
      <c r="A71" s="12" t="s">
        <v>306</v>
      </c>
      <c r="B71" s="35" t="s">
        <v>314</v>
      </c>
      <c r="C71" s="12" t="s">
        <v>379</v>
      </c>
      <c r="D71" s="36">
        <v>37.07</v>
      </c>
      <c r="E71" s="36">
        <v>77.52</v>
      </c>
      <c r="F71" s="37">
        <v>16.399999999999999</v>
      </c>
      <c r="G71" s="9" t="s">
        <v>202</v>
      </c>
      <c r="H71" s="9" t="s">
        <v>79</v>
      </c>
      <c r="I71" s="52" t="s">
        <v>80</v>
      </c>
      <c r="J71" s="40">
        <v>6.7</v>
      </c>
      <c r="K71" s="39">
        <v>40786</v>
      </c>
      <c r="L71" s="13">
        <v>218.33999999999997</v>
      </c>
      <c r="M71" s="13">
        <v>218.34</v>
      </c>
      <c r="N71" s="13">
        <v>3.9673975609756091</v>
      </c>
      <c r="O71" s="27">
        <v>3.97</v>
      </c>
      <c r="P71" s="13">
        <v>12.790000000000001</v>
      </c>
      <c r="Q71" s="13">
        <v>93.118788153658528</v>
      </c>
      <c r="R71" s="13">
        <v>113.46757024390243</v>
      </c>
      <c r="S71" s="13">
        <v>16.66306975609756</v>
      </c>
      <c r="T71" s="13">
        <v>2.3804385365853654E-2</v>
      </c>
      <c r="U71" s="13">
        <v>7.9347951219512179E-3</v>
      </c>
      <c r="V71" s="13">
        <v>0.16266329999999996</v>
      </c>
      <c r="W71" s="13">
        <v>1.514196953121951</v>
      </c>
      <c r="X71" s="13">
        <v>0.18511877019512191</v>
      </c>
      <c r="Y71" s="13">
        <v>2.0233727560975611E-3</v>
      </c>
      <c r="Z71" s="13">
        <v>4.4990288341463402E-2</v>
      </c>
      <c r="AA71" s="13">
        <v>7.2762071268292677E-2</v>
      </c>
      <c r="AB71" s="13">
        <v>1.9836987804878047E-2</v>
      </c>
      <c r="AC71" s="13">
        <v>2.6714074737073172</v>
      </c>
      <c r="AD71" s="13">
        <v>1817.068082926829</v>
      </c>
      <c r="AE71" s="13">
        <v>93.118788153658528</v>
      </c>
      <c r="AF71" s="13">
        <v>113.46757024390243</v>
      </c>
      <c r="AG71" s="13">
        <v>16.66306975609756</v>
      </c>
      <c r="AH71" s="13">
        <v>2.3804385365853654E-2</v>
      </c>
      <c r="AI71" s="13">
        <v>7.9347951219512179E-3</v>
      </c>
      <c r="AJ71" s="13">
        <v>0.16266329999999996</v>
      </c>
      <c r="AK71" s="13">
        <v>1.514196953121951</v>
      </c>
      <c r="AL71" s="13">
        <v>0.18511877019512191</v>
      </c>
      <c r="AM71" s="13">
        <v>2.0233727560975611E-3</v>
      </c>
      <c r="AN71" s="13">
        <v>4.4990288341463402E-2</v>
      </c>
      <c r="AO71" s="13">
        <v>7.2762071268292677E-2</v>
      </c>
      <c r="AP71" s="13">
        <v>1.9836987804878047E-2</v>
      </c>
      <c r="AQ71" s="13">
        <v>2.6714074737073172</v>
      </c>
      <c r="AR71" s="13">
        <v>1817.068082926829</v>
      </c>
      <c r="AS71" s="13">
        <v>6.011625202731706E-2</v>
      </c>
      <c r="AT71" s="13">
        <v>4.6935572487804875E-2</v>
      </c>
      <c r="AU71" s="13">
        <v>0.16266329999999996</v>
      </c>
      <c r="AV71" s="13">
        <v>5.6279644566380487</v>
      </c>
      <c r="AW71" s="13">
        <v>0.37365505341853655</v>
      </c>
      <c r="AX71" s="13">
        <v>0.13717427548390246</v>
      </c>
      <c r="AY71" s="13">
        <v>0.34198744823999999</v>
      </c>
      <c r="AZ71" s="13">
        <v>0.72544500833756109</v>
      </c>
      <c r="BA71" s="13">
        <v>5.2198055387317067E-2</v>
      </c>
      <c r="BB71" s="13">
        <v>9.67813752024</v>
      </c>
      <c r="BC71" s="10"/>
      <c r="BD71" s="10"/>
      <c r="BE71" s="10"/>
      <c r="BF71" s="10"/>
      <c r="BG71" s="10"/>
      <c r="BH71" s="10"/>
      <c r="BI71" s="10"/>
      <c r="BJ71" s="10"/>
      <c r="BK71" s="10"/>
      <c r="BL71" s="10"/>
      <c r="BM71" s="10"/>
      <c r="BN71" s="10"/>
      <c r="BO71" s="10"/>
      <c r="BP71" s="10"/>
      <c r="BQ71" s="10"/>
      <c r="BR71" s="10"/>
      <c r="BS71" s="10"/>
      <c r="BT71" s="10"/>
      <c r="BU71" s="10"/>
      <c r="BV71" s="10"/>
      <c r="BW71" s="10"/>
      <c r="BX71" s="10"/>
      <c r="BY71" s="10"/>
      <c r="BZ71" s="10"/>
      <c r="CA71" s="10"/>
      <c r="CB71" s="10"/>
      <c r="CC71" s="10"/>
      <c r="CD71" s="10"/>
      <c r="CE71" s="10"/>
      <c r="CF71" s="10"/>
      <c r="CG71" s="10"/>
      <c r="CH71" s="10"/>
      <c r="CI71" s="10"/>
      <c r="CJ71" s="10"/>
      <c r="CK71" s="10"/>
      <c r="CL71" s="10"/>
      <c r="CM71" s="10"/>
      <c r="CN71" s="10"/>
      <c r="CO71" s="10"/>
      <c r="CP71" s="10"/>
      <c r="CQ71" s="10"/>
      <c r="CR71" s="10"/>
      <c r="CS71" s="10"/>
      <c r="CT71" s="10"/>
      <c r="CU71" s="10"/>
      <c r="CV71" s="10"/>
      <c r="CW71" s="10"/>
      <c r="CX71" s="10"/>
      <c r="CY71" s="10"/>
      <c r="CZ71" s="10"/>
      <c r="DA71" s="10"/>
      <c r="DB71" s="10"/>
      <c r="DC71" s="10"/>
      <c r="DD71" s="10"/>
      <c r="DE71" s="10"/>
      <c r="DF71" s="10"/>
      <c r="DG71" s="10"/>
      <c r="DH71" s="10"/>
      <c r="DI71" s="10"/>
      <c r="DJ71" s="10"/>
      <c r="DK71" s="10"/>
      <c r="DL71" s="10"/>
      <c r="DM71" s="10"/>
      <c r="DN71" s="10"/>
      <c r="DO71" s="10"/>
      <c r="DP71" s="10"/>
      <c r="DQ71" s="10"/>
      <c r="DR71" s="10"/>
      <c r="DS71" s="10"/>
      <c r="DT71" s="10"/>
      <c r="DU71" s="10"/>
      <c r="DV71" s="10"/>
      <c r="DW71" s="10"/>
      <c r="DX71" s="10"/>
      <c r="DY71" s="10"/>
      <c r="DZ71" s="10"/>
      <c r="EA71" s="10"/>
      <c r="EB71" s="10"/>
      <c r="EC71" s="10"/>
      <c r="ED71" s="10"/>
      <c r="EE71" s="10"/>
      <c r="EF71" s="10"/>
      <c r="EG71" s="10"/>
      <c r="EH71" s="10"/>
      <c r="EI71" s="10"/>
      <c r="EJ71" s="10"/>
      <c r="EK71" s="10"/>
      <c r="EL71" s="10"/>
      <c r="EM71" s="10"/>
      <c r="EN71" s="10"/>
      <c r="EO71" s="10"/>
      <c r="EP71" s="10"/>
      <c r="EQ71" s="10"/>
      <c r="ER71" s="10"/>
      <c r="ES71" s="10"/>
      <c r="ET71" s="10"/>
      <c r="EU71" s="10"/>
      <c r="EV71" s="10"/>
      <c r="EW71" s="10"/>
      <c r="EX71" s="10"/>
      <c r="EY71" s="10"/>
      <c r="EZ71" s="10"/>
      <c r="FA71" s="10"/>
      <c r="FB71" s="10"/>
      <c r="FC71" s="10"/>
      <c r="FD71" s="10"/>
      <c r="FE71" s="10"/>
      <c r="FF71" s="10"/>
      <c r="FG71" s="10"/>
      <c r="FH71" s="10"/>
      <c r="FI71" s="10"/>
      <c r="FJ71" s="10"/>
      <c r="FK71" s="10"/>
      <c r="FL71" s="10"/>
      <c r="FM71" s="10"/>
      <c r="FN71" s="10"/>
      <c r="FO71" s="10"/>
      <c r="FP71" s="10"/>
      <c r="FQ71" s="10"/>
      <c r="FR71" s="10"/>
      <c r="FS71" s="10"/>
      <c r="FT71" s="10"/>
      <c r="FU71" s="10"/>
      <c r="FV71" s="10"/>
      <c r="FW71" s="10"/>
      <c r="FX71" s="10"/>
      <c r="FY71" s="10"/>
      <c r="FZ71" s="10"/>
      <c r="GA71" s="10"/>
      <c r="GB71" s="10"/>
      <c r="GC71" s="10"/>
      <c r="GD71" s="10"/>
      <c r="GE71" s="10"/>
      <c r="GF71" s="10"/>
      <c r="GG71" s="10"/>
      <c r="GH71" s="10"/>
      <c r="GI71" s="10"/>
      <c r="GJ71" s="10"/>
      <c r="GK71" s="10"/>
      <c r="GL71" s="10"/>
      <c r="GM71" s="10"/>
      <c r="GN71" s="10"/>
      <c r="GO71" s="10"/>
      <c r="GP71" s="10"/>
      <c r="GQ71" s="10"/>
      <c r="GR71" s="10"/>
      <c r="GS71" s="10"/>
      <c r="GT71" s="10"/>
      <c r="GU71" s="10"/>
      <c r="GV71" s="10"/>
      <c r="GW71" s="10"/>
      <c r="GX71" s="10"/>
      <c r="GY71" s="10"/>
    </row>
    <row r="72" spans="1:207" s="8" customFormat="1" ht="13.8" thickBot="1">
      <c r="A72" s="12" t="s">
        <v>306</v>
      </c>
      <c r="B72" s="35" t="s">
        <v>315</v>
      </c>
      <c r="C72" s="12" t="s">
        <v>379</v>
      </c>
      <c r="D72" s="36">
        <v>37.07</v>
      </c>
      <c r="E72" s="36">
        <v>77.52</v>
      </c>
      <c r="F72" s="37">
        <v>14.6</v>
      </c>
      <c r="G72" s="9" t="s">
        <v>202</v>
      </c>
      <c r="H72" s="9" t="s">
        <v>79</v>
      </c>
      <c r="I72" s="52" t="s">
        <v>80</v>
      </c>
      <c r="J72" s="40">
        <v>6.6</v>
      </c>
      <c r="K72" s="39">
        <v>40786</v>
      </c>
      <c r="L72" s="13">
        <v>192.01</v>
      </c>
      <c r="M72" s="13">
        <v>192.01</v>
      </c>
      <c r="N72" s="13">
        <v>3.9191082191780819</v>
      </c>
      <c r="O72" s="27">
        <v>3.92</v>
      </c>
      <c r="P72" s="13">
        <v>16.46</v>
      </c>
      <c r="Q72" s="13">
        <v>91.985389012328767</v>
      </c>
      <c r="R72" s="13">
        <v>112.08649506849315</v>
      </c>
      <c r="S72" s="13">
        <v>16.460254520547942</v>
      </c>
      <c r="T72" s="13">
        <v>2.3514649315068494E-2</v>
      </c>
      <c r="U72" s="13">
        <v>7.8382164383561641E-3</v>
      </c>
      <c r="V72" s="13">
        <v>0.16068343698630136</v>
      </c>
      <c r="W72" s="13">
        <v>1.4957668429315067</v>
      </c>
      <c r="X72" s="13">
        <v>0.18286558950684928</v>
      </c>
      <c r="Y72" s="13">
        <v>1.9987451917808218E-3</v>
      </c>
      <c r="Z72" s="13">
        <v>4.4442687205479454E-2</v>
      </c>
      <c r="AA72" s="13">
        <v>7.1876444739726028E-2</v>
      </c>
      <c r="AB72" s="13">
        <v>1.9595541095890411E-2</v>
      </c>
      <c r="AC72" s="13">
        <v>2.6388923283013699</v>
      </c>
      <c r="AD72" s="13">
        <v>1794.9515643835616</v>
      </c>
      <c r="AE72" s="13">
        <v>91.985389012328767</v>
      </c>
      <c r="AF72" s="13">
        <v>112.08649506849315</v>
      </c>
      <c r="AG72" s="13">
        <v>16.460254520547942</v>
      </c>
      <c r="AH72" s="13">
        <v>2.3514649315068494E-2</v>
      </c>
      <c r="AI72" s="13">
        <v>7.8382164383561641E-3</v>
      </c>
      <c r="AJ72" s="13">
        <v>0.16068343698630136</v>
      </c>
      <c r="AK72" s="13">
        <v>1.4957668429315067</v>
      </c>
      <c r="AL72" s="13">
        <v>0.18286558950684928</v>
      </c>
      <c r="AM72" s="13">
        <v>1.9987451917808218E-3</v>
      </c>
      <c r="AN72" s="13">
        <v>4.4442687205479454E-2</v>
      </c>
      <c r="AO72" s="13">
        <v>7.1876444739726028E-2</v>
      </c>
      <c r="AP72" s="13">
        <v>1.9595541095890411E-2</v>
      </c>
      <c r="AQ72" s="13">
        <v>2.6388923283013699</v>
      </c>
      <c r="AR72" s="13">
        <v>1794.9515643835616</v>
      </c>
      <c r="AS72" s="13">
        <v>7.7141071304018774E-2</v>
      </c>
      <c r="AT72" s="13">
        <v>6.0099558979792626E-2</v>
      </c>
      <c r="AU72" s="13">
        <v>0.16068343698630136</v>
      </c>
      <c r="AV72" s="13">
        <v>7.5398281542022252</v>
      </c>
      <c r="AW72" s="13">
        <v>0.37836430133005372</v>
      </c>
      <c r="AX72" s="13">
        <v>0.21698021845144932</v>
      </c>
      <c r="AY72" s="13">
        <v>0.48283503615575568</v>
      </c>
      <c r="AZ72" s="13">
        <v>1.0691312854027095</v>
      </c>
      <c r="BA72" s="13">
        <v>7.2413088720199803E-2</v>
      </c>
      <c r="BB72" s="13">
        <v>12.713380039130099</v>
      </c>
      <c r="BC72" s="10"/>
      <c r="BD72" s="10"/>
      <c r="BE72" s="10"/>
      <c r="BF72" s="10"/>
      <c r="BG72" s="10"/>
      <c r="BH72" s="10"/>
      <c r="BI72" s="10"/>
      <c r="BJ72" s="10"/>
      <c r="BK72" s="10"/>
      <c r="BL72" s="10"/>
      <c r="BM72" s="10"/>
      <c r="BN72" s="10"/>
      <c r="BO72" s="10"/>
      <c r="BP72" s="10"/>
      <c r="BQ72" s="10"/>
      <c r="BR72" s="10"/>
      <c r="BS72" s="10"/>
      <c r="BT72" s="10"/>
      <c r="BU72" s="10"/>
      <c r="BV72" s="10"/>
      <c r="BW72" s="10"/>
      <c r="BX72" s="10"/>
      <c r="BY72" s="10"/>
      <c r="BZ72" s="10"/>
      <c r="CA72" s="10"/>
      <c r="CB72" s="10"/>
      <c r="CC72" s="10"/>
      <c r="CD72" s="10"/>
      <c r="CE72" s="10"/>
      <c r="CF72" s="10"/>
      <c r="CG72" s="10"/>
      <c r="CH72" s="10"/>
      <c r="CI72" s="10"/>
      <c r="CJ72" s="10"/>
      <c r="CK72" s="10"/>
      <c r="CL72" s="10"/>
      <c r="CM72" s="10"/>
      <c r="CN72" s="10"/>
      <c r="CO72" s="10"/>
      <c r="CP72" s="10"/>
      <c r="CQ72" s="10"/>
      <c r="CR72" s="10"/>
      <c r="CS72" s="10"/>
      <c r="CT72" s="10"/>
      <c r="CU72" s="10"/>
      <c r="CV72" s="10"/>
      <c r="CW72" s="10"/>
      <c r="CX72" s="10"/>
      <c r="CY72" s="10"/>
      <c r="CZ72" s="10"/>
      <c r="DA72" s="10"/>
      <c r="DB72" s="10"/>
      <c r="DC72" s="10"/>
      <c r="DD72" s="10"/>
      <c r="DE72" s="10"/>
      <c r="DF72" s="10"/>
      <c r="DG72" s="10"/>
      <c r="DH72" s="10"/>
      <c r="DI72" s="10"/>
      <c r="DJ72" s="10"/>
      <c r="DK72" s="10"/>
      <c r="DL72" s="10"/>
      <c r="DM72" s="10"/>
      <c r="DN72" s="10"/>
      <c r="DO72" s="10"/>
      <c r="DP72" s="10"/>
      <c r="DQ72" s="10"/>
      <c r="DR72" s="10"/>
      <c r="DS72" s="10"/>
      <c r="DT72" s="10"/>
      <c r="DU72" s="10"/>
      <c r="DV72" s="10"/>
      <c r="DW72" s="10"/>
      <c r="DX72" s="10"/>
      <c r="DY72" s="10"/>
      <c r="DZ72" s="10"/>
      <c r="EA72" s="10"/>
      <c r="EB72" s="10"/>
      <c r="EC72" s="10"/>
      <c r="ED72" s="10"/>
      <c r="EE72" s="10"/>
      <c r="EF72" s="10"/>
      <c r="EG72" s="10"/>
      <c r="EH72" s="10"/>
      <c r="EI72" s="10"/>
      <c r="EJ72" s="10"/>
      <c r="EK72" s="10"/>
      <c r="EL72" s="10"/>
      <c r="EM72" s="10"/>
      <c r="EN72" s="10"/>
      <c r="EO72" s="10"/>
      <c r="EP72" s="10"/>
      <c r="EQ72" s="10"/>
      <c r="ER72" s="10"/>
      <c r="ES72" s="10"/>
      <c r="ET72" s="10"/>
      <c r="EU72" s="10"/>
      <c r="EV72" s="10"/>
      <c r="EW72" s="10"/>
      <c r="EX72" s="10"/>
      <c r="EY72" s="10"/>
      <c r="EZ72" s="10"/>
      <c r="FA72" s="10"/>
      <c r="FB72" s="10"/>
      <c r="FC72" s="10"/>
      <c r="FD72" s="10"/>
      <c r="FE72" s="10"/>
      <c r="FF72" s="10"/>
      <c r="FG72" s="10"/>
      <c r="FH72" s="10"/>
      <c r="FI72" s="10"/>
      <c r="FJ72" s="10"/>
      <c r="FK72" s="10"/>
      <c r="FL72" s="10"/>
      <c r="FM72" s="10"/>
      <c r="FN72" s="10"/>
      <c r="FO72" s="10"/>
      <c r="FP72" s="10"/>
      <c r="FQ72" s="10"/>
      <c r="FR72" s="10"/>
      <c r="FS72" s="10"/>
      <c r="FT72" s="10"/>
      <c r="FU72" s="10"/>
      <c r="FV72" s="10"/>
      <c r="FW72" s="10"/>
      <c r="FX72" s="10"/>
      <c r="FY72" s="10"/>
      <c r="FZ72" s="10"/>
      <c r="GA72" s="10"/>
      <c r="GB72" s="10"/>
      <c r="GC72" s="10"/>
      <c r="GD72" s="10"/>
      <c r="GE72" s="10"/>
      <c r="GF72" s="10"/>
      <c r="GG72" s="10"/>
      <c r="GH72" s="10"/>
      <c r="GI72" s="10"/>
      <c r="GJ72" s="10"/>
      <c r="GK72" s="10"/>
      <c r="GL72" s="10"/>
      <c r="GM72" s="10"/>
      <c r="GN72" s="10"/>
      <c r="GO72" s="10"/>
      <c r="GP72" s="10"/>
      <c r="GQ72" s="10"/>
      <c r="GR72" s="10"/>
      <c r="GS72" s="10"/>
      <c r="GT72" s="10"/>
      <c r="GU72" s="10"/>
      <c r="GV72" s="10"/>
      <c r="GW72" s="10"/>
      <c r="GX72" s="10"/>
      <c r="GY72" s="10"/>
    </row>
    <row r="73" spans="1:207" s="8" customFormat="1" ht="13.8" thickBot="1">
      <c r="A73" s="12" t="s">
        <v>306</v>
      </c>
      <c r="B73" s="35" t="s">
        <v>310</v>
      </c>
      <c r="C73" s="12" t="s">
        <v>379</v>
      </c>
      <c r="D73" s="36">
        <v>37.07</v>
      </c>
      <c r="E73" s="36">
        <v>77.52</v>
      </c>
      <c r="F73" s="37">
        <v>19.399999999999999</v>
      </c>
      <c r="G73" s="9" t="s">
        <v>331</v>
      </c>
      <c r="H73" s="9" t="s">
        <v>79</v>
      </c>
      <c r="I73" s="52" t="s">
        <v>80</v>
      </c>
      <c r="J73" s="40">
        <v>7.3</v>
      </c>
      <c r="K73" s="39">
        <v>40786</v>
      </c>
      <c r="L73" s="13">
        <v>183.51</v>
      </c>
      <c r="M73" s="13">
        <v>472.06</v>
      </c>
      <c r="N73" s="13">
        <v>2.5454918041237113</v>
      </c>
      <c r="O73" s="27">
        <v>5.4</v>
      </c>
      <c r="P73" s="13">
        <v>5.4</v>
      </c>
      <c r="Q73" s="13">
        <v>78.070233632474228</v>
      </c>
      <c r="R73" s="13">
        <v>124.30654676257733</v>
      </c>
      <c r="S73" s="13">
        <v>10.25324098701031</v>
      </c>
      <c r="T73" s="13">
        <v>6.0379065593814431E-2</v>
      </c>
      <c r="U73" s="13">
        <v>1.0181967216494845E-2</v>
      </c>
      <c r="V73" s="13">
        <v>0.4763633362237113</v>
      </c>
      <c r="W73" s="13">
        <v>2.0538555170752582</v>
      </c>
      <c r="X73" s="13">
        <v>0.42545350014123712</v>
      </c>
      <c r="Y73" s="13">
        <v>6.7964631170103094E-3</v>
      </c>
      <c r="Z73" s="13">
        <v>8.5070336093814439E-2</v>
      </c>
      <c r="AA73" s="13">
        <v>0.13816929512783505</v>
      </c>
      <c r="AB73" s="13">
        <v>4.3782459030927831E-3</v>
      </c>
      <c r="AC73" s="13">
        <v>5.7608043215845353</v>
      </c>
      <c r="AD73" s="13">
        <v>44.581743457422675</v>
      </c>
      <c r="AE73" s="13">
        <v>157.4199577409488</v>
      </c>
      <c r="AF73" s="13">
        <v>268.14255950834001</v>
      </c>
      <c r="AG73" s="13">
        <v>20.649648580230647</v>
      </c>
      <c r="AH73" s="13">
        <v>0.11750218423788222</v>
      </c>
      <c r="AI73" s="13">
        <v>2.5605209250393151E-2</v>
      </c>
      <c r="AJ73" s="13">
        <v>0.97893253405421976</v>
      </c>
      <c r="AK73" s="13">
        <v>4.7557790289396653</v>
      </c>
      <c r="AL73" s="13">
        <v>0.99131511342937273</v>
      </c>
      <c r="AM73" s="13">
        <v>1.8620948676332343E-2</v>
      </c>
      <c r="AN73" s="13">
        <v>0.17201172267008563</v>
      </c>
      <c r="AO73" s="13">
        <v>0.31022412848376724</v>
      </c>
      <c r="AP73" s="13">
        <v>2.5399553564109736E-2</v>
      </c>
      <c r="AQ73" s="13">
        <v>12.871490130398094</v>
      </c>
      <c r="AR73" s="13">
        <v>184.53338413538879</v>
      </c>
      <c r="AS73" s="13">
        <v>0.11750218423788222</v>
      </c>
      <c r="AT73" s="13">
        <v>2.5605209250393151E-2</v>
      </c>
      <c r="AU73" s="13">
        <v>0.97893253405421976</v>
      </c>
      <c r="AV73" s="13">
        <v>4.7557790289396653</v>
      </c>
      <c r="AW73" s="13">
        <v>0.99131511342937273</v>
      </c>
      <c r="AX73" s="13">
        <v>1.8620948676332343E-2</v>
      </c>
      <c r="AY73" s="13">
        <v>0.17201172267008563</v>
      </c>
      <c r="AZ73" s="13">
        <v>0.31022412848376724</v>
      </c>
      <c r="BA73" s="13">
        <v>2.5399553564109736E-2</v>
      </c>
      <c r="BB73" s="13">
        <v>12.871490130398094</v>
      </c>
      <c r="BC73" s="10"/>
      <c r="BD73" s="10"/>
      <c r="BE73" s="10"/>
      <c r="BF73" s="10"/>
      <c r="BG73" s="10"/>
      <c r="BH73" s="10"/>
      <c r="BI73" s="10"/>
      <c r="BJ73" s="10"/>
      <c r="BK73" s="10"/>
      <c r="BL73" s="10"/>
      <c r="BM73" s="10"/>
      <c r="BN73" s="10"/>
      <c r="BO73" s="10"/>
      <c r="BP73" s="10"/>
      <c r="BQ73" s="10"/>
      <c r="BR73" s="10"/>
      <c r="BS73" s="10"/>
      <c r="BT73" s="10"/>
      <c r="BU73" s="10"/>
      <c r="BV73" s="10"/>
      <c r="BW73" s="10"/>
      <c r="BX73" s="10"/>
      <c r="BY73" s="10"/>
      <c r="BZ73" s="10"/>
      <c r="CA73" s="10"/>
      <c r="CB73" s="10"/>
      <c r="CC73" s="10"/>
      <c r="CD73" s="10"/>
      <c r="CE73" s="10"/>
      <c r="CF73" s="10"/>
      <c r="CG73" s="10"/>
      <c r="CH73" s="10"/>
      <c r="CI73" s="10"/>
      <c r="CJ73" s="10"/>
      <c r="CK73" s="10"/>
      <c r="CL73" s="10"/>
      <c r="CM73" s="10"/>
      <c r="CN73" s="10"/>
      <c r="CO73" s="10"/>
      <c r="CP73" s="10"/>
      <c r="CQ73" s="10"/>
      <c r="CR73" s="10"/>
      <c r="CS73" s="10"/>
      <c r="CT73" s="10"/>
      <c r="CU73" s="10"/>
      <c r="CV73" s="10"/>
      <c r="CW73" s="10"/>
      <c r="CX73" s="10"/>
      <c r="CY73" s="10"/>
      <c r="CZ73" s="10"/>
      <c r="DA73" s="10"/>
      <c r="DB73" s="10"/>
      <c r="DC73" s="10"/>
      <c r="DD73" s="10"/>
      <c r="DE73" s="10"/>
      <c r="DF73" s="10"/>
      <c r="DG73" s="10"/>
      <c r="DH73" s="10"/>
      <c r="DI73" s="10"/>
      <c r="DJ73" s="10"/>
      <c r="DK73" s="10"/>
      <c r="DL73" s="10"/>
      <c r="DM73" s="10"/>
      <c r="DN73" s="10"/>
      <c r="DO73" s="10"/>
      <c r="DP73" s="10"/>
      <c r="DQ73" s="10"/>
      <c r="DR73" s="10"/>
      <c r="DS73" s="10"/>
      <c r="DT73" s="10"/>
      <c r="DU73" s="10"/>
      <c r="DV73" s="10"/>
      <c r="DW73" s="10"/>
      <c r="DX73" s="10"/>
      <c r="DY73" s="10"/>
      <c r="DZ73" s="10"/>
      <c r="EA73" s="10"/>
      <c r="EB73" s="10"/>
      <c r="EC73" s="10"/>
      <c r="ED73" s="10"/>
      <c r="EE73" s="10"/>
      <c r="EF73" s="10"/>
      <c r="EG73" s="10"/>
      <c r="EH73" s="10"/>
      <c r="EI73" s="10"/>
      <c r="EJ73" s="10"/>
      <c r="EK73" s="10"/>
      <c r="EL73" s="10"/>
      <c r="EM73" s="10"/>
      <c r="EN73" s="10"/>
      <c r="EO73" s="10"/>
      <c r="EP73" s="10"/>
      <c r="EQ73" s="10"/>
      <c r="ER73" s="10"/>
      <c r="ES73" s="10"/>
      <c r="ET73" s="10"/>
      <c r="EU73" s="10"/>
      <c r="EV73" s="10"/>
      <c r="EW73" s="10"/>
      <c r="EX73" s="10"/>
      <c r="EY73" s="10"/>
      <c r="EZ73" s="10"/>
      <c r="FA73" s="10"/>
      <c r="FB73" s="10"/>
      <c r="FC73" s="10"/>
      <c r="FD73" s="10"/>
      <c r="FE73" s="10"/>
      <c r="FF73" s="10"/>
      <c r="FG73" s="10"/>
      <c r="FH73" s="10"/>
      <c r="FI73" s="10"/>
      <c r="FJ73" s="10"/>
      <c r="FK73" s="10"/>
      <c r="FL73" s="10"/>
      <c r="FM73" s="10"/>
      <c r="FN73" s="10"/>
      <c r="FO73" s="10"/>
      <c r="FP73" s="10"/>
      <c r="FQ73" s="10"/>
      <c r="FR73" s="10"/>
      <c r="FS73" s="10"/>
      <c r="FT73" s="10"/>
      <c r="FU73" s="10"/>
      <c r="FV73" s="10"/>
      <c r="FW73" s="10"/>
      <c r="FX73" s="10"/>
      <c r="FY73" s="10"/>
      <c r="FZ73" s="10"/>
      <c r="GA73" s="10"/>
      <c r="GB73" s="10"/>
      <c r="GC73" s="10"/>
      <c r="GD73" s="10"/>
      <c r="GE73" s="10"/>
      <c r="GF73" s="10"/>
      <c r="GG73" s="10"/>
      <c r="GH73" s="10"/>
      <c r="GI73" s="10"/>
      <c r="GJ73" s="10"/>
      <c r="GK73" s="10"/>
      <c r="GL73" s="10"/>
      <c r="GM73" s="10"/>
      <c r="GN73" s="10"/>
      <c r="GO73" s="10"/>
      <c r="GP73" s="10"/>
      <c r="GQ73" s="10"/>
      <c r="GR73" s="10"/>
      <c r="GS73" s="10"/>
      <c r="GT73" s="10"/>
      <c r="GU73" s="10"/>
      <c r="GV73" s="10"/>
      <c r="GW73" s="10"/>
      <c r="GX73" s="10"/>
      <c r="GY73" s="10"/>
    </row>
    <row r="74" spans="1:207" s="8" customFormat="1" ht="13.8" thickBot="1">
      <c r="A74" s="12" t="s">
        <v>306</v>
      </c>
      <c r="B74" s="35" t="s">
        <v>311</v>
      </c>
      <c r="C74" s="12" t="s">
        <v>379</v>
      </c>
      <c r="D74" s="36">
        <v>37.07</v>
      </c>
      <c r="E74" s="36">
        <v>77.52</v>
      </c>
      <c r="F74" s="37">
        <v>6.3</v>
      </c>
      <c r="G74" s="9" t="s">
        <v>331</v>
      </c>
      <c r="H74" s="9" t="s">
        <v>79</v>
      </c>
      <c r="I74" s="52" t="s">
        <v>80</v>
      </c>
      <c r="J74" s="40">
        <v>7.4</v>
      </c>
      <c r="K74" s="39">
        <v>40786</v>
      </c>
      <c r="L74" s="13">
        <v>56.18</v>
      </c>
      <c r="M74" s="13">
        <v>131.81</v>
      </c>
      <c r="N74" s="13">
        <v>2.3996885714285714</v>
      </c>
      <c r="O74" s="27">
        <v>5.2</v>
      </c>
      <c r="P74" s="13">
        <v>5.2</v>
      </c>
      <c r="Q74" s="13">
        <v>73.598448485714286</v>
      </c>
      <c r="R74" s="13">
        <v>117.18639169714285</v>
      </c>
      <c r="S74" s="13">
        <v>9.6659455657142868</v>
      </c>
      <c r="T74" s="13">
        <v>5.6920612914285712E-2</v>
      </c>
      <c r="U74" s="13">
        <v>9.5987542857142866E-3</v>
      </c>
      <c r="V74" s="13">
        <v>0.44907771925714279</v>
      </c>
      <c r="W74" s="13">
        <v>1.9362127207428572</v>
      </c>
      <c r="X74" s="13">
        <v>0.40108394782857143</v>
      </c>
      <c r="Y74" s="13">
        <v>6.407168485714286E-3</v>
      </c>
      <c r="Z74" s="13">
        <v>8.0197592057142858E-2</v>
      </c>
      <c r="AA74" s="13">
        <v>0.13025509565714286</v>
      </c>
      <c r="AB74" s="13">
        <v>4.1274643428571428E-3</v>
      </c>
      <c r="AC74" s="13">
        <v>5.4308311935428568</v>
      </c>
      <c r="AD74" s="13">
        <v>42.028145639999991</v>
      </c>
      <c r="AE74" s="13">
        <v>151.50785505333334</v>
      </c>
      <c r="AF74" s="13">
        <v>258.41156320190476</v>
      </c>
      <c r="AG74" s="13">
        <v>19.873642632380953</v>
      </c>
      <c r="AH74" s="13">
        <v>0.11300686053333334</v>
      </c>
      <c r="AI74" s="13">
        <v>2.4742041142857149E-2</v>
      </c>
      <c r="AJ74" s="13">
        <v>0.94252452580952384</v>
      </c>
      <c r="AK74" s="13">
        <v>4.58909223312381</v>
      </c>
      <c r="AL74" s="13">
        <v>0.95667431674285708</v>
      </c>
      <c r="AM74" s="13">
        <v>1.8017021742857145E-2</v>
      </c>
      <c r="AN74" s="13">
        <v>0.16556086093333333</v>
      </c>
      <c r="AO74" s="13">
        <v>0.29918687348571432</v>
      </c>
      <c r="AP74" s="13">
        <v>2.4767203466666669E-2</v>
      </c>
      <c r="AQ74" s="13">
        <v>12.412447297161904</v>
      </c>
      <c r="AR74" s="13">
        <v>179.43945230666668</v>
      </c>
      <c r="AS74" s="13">
        <v>0.11300686053333334</v>
      </c>
      <c r="AT74" s="13">
        <v>2.4742041142857149E-2</v>
      </c>
      <c r="AU74" s="13">
        <v>0.94252452580952384</v>
      </c>
      <c r="AV74" s="13">
        <v>4.58909223312381</v>
      </c>
      <c r="AW74" s="13">
        <v>0.95667431674285708</v>
      </c>
      <c r="AX74" s="13">
        <v>1.8017021742857145E-2</v>
      </c>
      <c r="AY74" s="13">
        <v>0.16556086093333333</v>
      </c>
      <c r="AZ74" s="13">
        <v>0.29918687348571432</v>
      </c>
      <c r="BA74" s="13">
        <v>2.4767203466666669E-2</v>
      </c>
      <c r="BB74" s="13">
        <v>12.412447297161904</v>
      </c>
      <c r="BC74" s="10"/>
      <c r="BD74" s="10"/>
      <c r="BE74" s="10"/>
      <c r="BF74" s="10"/>
      <c r="BG74" s="10"/>
      <c r="BH74" s="10"/>
      <c r="BI74" s="10"/>
      <c r="BJ74" s="10"/>
      <c r="BK74" s="10"/>
      <c r="BL74" s="10"/>
      <c r="BM74" s="10"/>
      <c r="BN74" s="10"/>
      <c r="BO74" s="10"/>
      <c r="BP74" s="10"/>
      <c r="BQ74" s="10"/>
      <c r="BR74" s="10"/>
      <c r="BS74" s="10"/>
      <c r="BT74" s="10"/>
      <c r="BU74" s="10"/>
      <c r="BV74" s="10"/>
      <c r="BW74" s="10"/>
      <c r="BX74" s="10"/>
      <c r="BY74" s="10"/>
      <c r="BZ74" s="10"/>
      <c r="CA74" s="10"/>
      <c r="CB74" s="10"/>
      <c r="CC74" s="10"/>
      <c r="CD74" s="10"/>
      <c r="CE74" s="10"/>
      <c r="CF74" s="10"/>
      <c r="CG74" s="10"/>
      <c r="CH74" s="10"/>
      <c r="CI74" s="10"/>
      <c r="CJ74" s="10"/>
      <c r="CK74" s="10"/>
      <c r="CL74" s="10"/>
      <c r="CM74" s="10"/>
      <c r="CN74" s="10"/>
      <c r="CO74" s="10"/>
      <c r="CP74" s="10"/>
      <c r="CQ74" s="10"/>
      <c r="CR74" s="10"/>
      <c r="CS74" s="10"/>
      <c r="CT74" s="10"/>
      <c r="CU74" s="10"/>
      <c r="CV74" s="10"/>
      <c r="CW74" s="10"/>
      <c r="CX74" s="10"/>
      <c r="CY74" s="10"/>
      <c r="CZ74" s="10"/>
      <c r="DA74" s="10"/>
      <c r="DB74" s="10"/>
      <c r="DC74" s="10"/>
      <c r="DD74" s="10"/>
      <c r="DE74" s="10"/>
      <c r="DF74" s="10"/>
      <c r="DG74" s="10"/>
      <c r="DH74" s="10"/>
      <c r="DI74" s="10"/>
      <c r="DJ74" s="10"/>
      <c r="DK74" s="10"/>
      <c r="DL74" s="10"/>
      <c r="DM74" s="10"/>
      <c r="DN74" s="10"/>
      <c r="DO74" s="10"/>
      <c r="DP74" s="10"/>
      <c r="DQ74" s="10"/>
      <c r="DR74" s="10"/>
      <c r="DS74" s="10"/>
      <c r="DT74" s="10"/>
      <c r="DU74" s="10"/>
      <c r="DV74" s="10"/>
      <c r="DW74" s="10"/>
      <c r="DX74" s="10"/>
      <c r="DY74" s="10"/>
      <c r="DZ74" s="10"/>
      <c r="EA74" s="10"/>
      <c r="EB74" s="10"/>
      <c r="EC74" s="10"/>
      <c r="ED74" s="10"/>
      <c r="EE74" s="10"/>
      <c r="EF74" s="10"/>
      <c r="EG74" s="10"/>
      <c r="EH74" s="10"/>
      <c r="EI74" s="10"/>
      <c r="EJ74" s="10"/>
      <c r="EK74" s="10"/>
      <c r="EL74" s="10"/>
      <c r="EM74" s="10"/>
      <c r="EN74" s="10"/>
      <c r="EO74" s="10"/>
      <c r="EP74" s="10"/>
      <c r="EQ74" s="10"/>
      <c r="ER74" s="10"/>
      <c r="ES74" s="10"/>
      <c r="ET74" s="10"/>
      <c r="EU74" s="10"/>
      <c r="EV74" s="10"/>
      <c r="EW74" s="10"/>
      <c r="EX74" s="10"/>
      <c r="EY74" s="10"/>
      <c r="EZ74" s="10"/>
      <c r="FA74" s="10"/>
      <c r="FB74" s="10"/>
      <c r="FC74" s="10"/>
      <c r="FD74" s="10"/>
      <c r="FE74" s="10"/>
      <c r="FF74" s="10"/>
      <c r="FG74" s="10"/>
      <c r="FH74" s="10"/>
      <c r="FI74" s="10"/>
      <c r="FJ74" s="10"/>
      <c r="FK74" s="10"/>
      <c r="FL74" s="10"/>
      <c r="FM74" s="10"/>
      <c r="FN74" s="10"/>
      <c r="FO74" s="10"/>
      <c r="FP74" s="10"/>
      <c r="FQ74" s="10"/>
      <c r="FR74" s="10"/>
      <c r="FS74" s="10"/>
      <c r="FT74" s="10"/>
      <c r="FU74" s="10"/>
      <c r="FV74" s="10"/>
      <c r="FW74" s="10"/>
      <c r="FX74" s="10"/>
      <c r="FY74" s="10"/>
      <c r="FZ74" s="10"/>
      <c r="GA74" s="10"/>
      <c r="GB74" s="10"/>
      <c r="GC74" s="10"/>
      <c r="GD74" s="10"/>
      <c r="GE74" s="10"/>
      <c r="GF74" s="10"/>
      <c r="GG74" s="10"/>
      <c r="GH74" s="10"/>
      <c r="GI74" s="10"/>
      <c r="GJ74" s="10"/>
      <c r="GK74" s="10"/>
      <c r="GL74" s="10"/>
      <c r="GM74" s="10"/>
      <c r="GN74" s="10"/>
      <c r="GO74" s="10"/>
      <c r="GP74" s="10"/>
      <c r="GQ74" s="10"/>
      <c r="GR74" s="10"/>
      <c r="GS74" s="10"/>
      <c r="GT74" s="10"/>
      <c r="GU74" s="10"/>
      <c r="GV74" s="10"/>
      <c r="GW74" s="10"/>
      <c r="GX74" s="10"/>
      <c r="GY74" s="10"/>
    </row>
    <row r="75" spans="1:207" s="8" customFormat="1" ht="13.8" thickBot="1">
      <c r="A75" s="12" t="s">
        <v>306</v>
      </c>
      <c r="B75" s="35" t="s">
        <v>312</v>
      </c>
      <c r="C75" s="12" t="s">
        <v>379</v>
      </c>
      <c r="D75" s="36">
        <v>37.07</v>
      </c>
      <c r="E75" s="36">
        <v>77.52</v>
      </c>
      <c r="F75" s="37">
        <v>19.100000000000001</v>
      </c>
      <c r="G75" s="9" t="s">
        <v>331</v>
      </c>
      <c r="H75" s="9" t="s">
        <v>79</v>
      </c>
      <c r="I75" s="52" t="s">
        <v>80</v>
      </c>
      <c r="J75" s="40">
        <v>7</v>
      </c>
      <c r="K75" s="39">
        <v>40786</v>
      </c>
      <c r="L75" s="13">
        <v>264.87</v>
      </c>
      <c r="M75" s="13">
        <v>264.87</v>
      </c>
      <c r="N75" s="13">
        <v>4.1325267015706801</v>
      </c>
      <c r="O75" s="27">
        <v>4.13</v>
      </c>
      <c r="P75" s="13">
        <v>4.13</v>
      </c>
      <c r="Q75" s="13">
        <v>96.994534212565441</v>
      </c>
      <c r="R75" s="13">
        <v>118.19026366492146</v>
      </c>
      <c r="S75" s="13">
        <v>17.356612146596856</v>
      </c>
      <c r="T75" s="13">
        <v>2.4795160209424082E-2</v>
      </c>
      <c r="U75" s="13">
        <v>8.2650534031413602E-3</v>
      </c>
      <c r="V75" s="13">
        <v>0.1694335947643979</v>
      </c>
      <c r="W75" s="13">
        <v>1.5772201409214659</v>
      </c>
      <c r="X75" s="13">
        <v>0.19282369589528792</v>
      </c>
      <c r="Y75" s="13">
        <v>2.1075886178010469E-3</v>
      </c>
      <c r="Z75" s="13">
        <v>4.686285279581151E-2</v>
      </c>
      <c r="AA75" s="13">
        <v>7.579053970680627E-2</v>
      </c>
      <c r="AB75" s="13">
        <v>2.0662633507853401E-2</v>
      </c>
      <c r="AC75" s="13">
        <v>2.7825955292356022</v>
      </c>
      <c r="AD75" s="13">
        <v>1892.6972293193717</v>
      </c>
      <c r="AE75" s="13">
        <v>96.994534212565441</v>
      </c>
      <c r="AF75" s="13">
        <v>118.19026366492146</v>
      </c>
      <c r="AG75" s="13">
        <v>17.356612146596856</v>
      </c>
      <c r="AH75" s="13">
        <v>2.4795160209424082E-2</v>
      </c>
      <c r="AI75" s="13">
        <v>8.2650534031413602E-3</v>
      </c>
      <c r="AJ75" s="13">
        <v>0.1694335947643979</v>
      </c>
      <c r="AK75" s="13">
        <v>1.5772201409214659</v>
      </c>
      <c r="AL75" s="13">
        <v>0.19282369589528792</v>
      </c>
      <c r="AM75" s="13">
        <v>2.1075886178010469E-3</v>
      </c>
      <c r="AN75" s="13">
        <v>4.686285279581151E-2</v>
      </c>
      <c r="AO75" s="13">
        <v>7.579053970680627E-2</v>
      </c>
      <c r="AP75" s="13">
        <v>2.0662633507853401E-2</v>
      </c>
      <c r="AQ75" s="13">
        <v>2.7825955292356022</v>
      </c>
      <c r="AR75" s="13">
        <v>1892.6972293193717</v>
      </c>
      <c r="AS75" s="13">
        <v>2.4795160209424082E-2</v>
      </c>
      <c r="AT75" s="13">
        <v>8.2650534031413602E-3</v>
      </c>
      <c r="AU75" s="13">
        <v>0.1694335947643979</v>
      </c>
      <c r="AV75" s="13">
        <v>1.5772201409214659</v>
      </c>
      <c r="AW75" s="13">
        <v>0.19282369589528792</v>
      </c>
      <c r="AX75" s="13">
        <v>2.1075886178010469E-3</v>
      </c>
      <c r="AY75" s="13">
        <v>4.686285279581151E-2</v>
      </c>
      <c r="AZ75" s="13">
        <v>7.579053970680627E-2</v>
      </c>
      <c r="BA75" s="13">
        <v>2.0662633507853401E-2</v>
      </c>
      <c r="BB75" s="13">
        <v>2.7825955292356022</v>
      </c>
      <c r="BC75" s="10"/>
      <c r="BD75" s="10"/>
      <c r="BE75" s="10"/>
      <c r="BF75" s="10"/>
      <c r="BG75" s="10"/>
      <c r="BH75" s="10"/>
      <c r="BI75" s="10"/>
      <c r="BJ75" s="10"/>
      <c r="BK75" s="10"/>
      <c r="BL75" s="10"/>
      <c r="BM75" s="10"/>
      <c r="BN75" s="10"/>
      <c r="BO75" s="10"/>
      <c r="BP75" s="10"/>
      <c r="BQ75" s="10"/>
      <c r="BR75" s="10"/>
      <c r="BS75" s="10"/>
      <c r="BT75" s="10"/>
      <c r="BU75" s="10"/>
      <c r="BV75" s="10"/>
      <c r="BW75" s="10"/>
      <c r="BX75" s="10"/>
      <c r="BY75" s="10"/>
      <c r="BZ75" s="10"/>
      <c r="CA75" s="10"/>
      <c r="CB75" s="10"/>
      <c r="CC75" s="10"/>
      <c r="CD75" s="10"/>
      <c r="CE75" s="10"/>
      <c r="CF75" s="10"/>
      <c r="CG75" s="10"/>
      <c r="CH75" s="10"/>
      <c r="CI75" s="10"/>
      <c r="CJ75" s="10"/>
      <c r="CK75" s="10"/>
      <c r="CL75" s="10"/>
      <c r="CM75" s="10"/>
      <c r="CN75" s="10"/>
      <c r="CO75" s="10"/>
      <c r="CP75" s="10"/>
      <c r="CQ75" s="10"/>
      <c r="CR75" s="10"/>
      <c r="CS75" s="10"/>
      <c r="CT75" s="10"/>
      <c r="CU75" s="10"/>
      <c r="CV75" s="10"/>
      <c r="CW75" s="10"/>
      <c r="CX75" s="10"/>
      <c r="CY75" s="10"/>
      <c r="CZ75" s="10"/>
      <c r="DA75" s="10"/>
      <c r="DB75" s="10"/>
      <c r="DC75" s="10"/>
      <c r="DD75" s="10"/>
      <c r="DE75" s="10"/>
      <c r="DF75" s="10"/>
      <c r="DG75" s="10"/>
      <c r="DH75" s="10"/>
      <c r="DI75" s="10"/>
      <c r="DJ75" s="10"/>
      <c r="DK75" s="10"/>
      <c r="DL75" s="10"/>
      <c r="DM75" s="10"/>
      <c r="DN75" s="10"/>
      <c r="DO75" s="10"/>
      <c r="DP75" s="10"/>
      <c r="DQ75" s="10"/>
      <c r="DR75" s="10"/>
      <c r="DS75" s="10"/>
      <c r="DT75" s="10"/>
      <c r="DU75" s="10"/>
      <c r="DV75" s="10"/>
      <c r="DW75" s="10"/>
      <c r="DX75" s="10"/>
      <c r="DY75" s="10"/>
      <c r="DZ75" s="10"/>
      <c r="EA75" s="10"/>
      <c r="EB75" s="10"/>
      <c r="EC75" s="10"/>
      <c r="ED75" s="10"/>
      <c r="EE75" s="10"/>
      <c r="EF75" s="10"/>
      <c r="EG75" s="10"/>
      <c r="EH75" s="10"/>
      <c r="EI75" s="10"/>
      <c r="EJ75" s="10"/>
      <c r="EK75" s="10"/>
      <c r="EL75" s="10"/>
      <c r="EM75" s="10"/>
      <c r="EN75" s="10"/>
      <c r="EO75" s="10"/>
      <c r="EP75" s="10"/>
      <c r="EQ75" s="10"/>
      <c r="ER75" s="10"/>
      <c r="ES75" s="10"/>
      <c r="ET75" s="10"/>
      <c r="EU75" s="10"/>
      <c r="EV75" s="10"/>
      <c r="EW75" s="10"/>
      <c r="EX75" s="10"/>
      <c r="EY75" s="10"/>
      <c r="EZ75" s="10"/>
      <c r="FA75" s="10"/>
      <c r="FB75" s="10"/>
      <c r="FC75" s="10"/>
      <c r="FD75" s="10"/>
      <c r="FE75" s="10"/>
      <c r="FF75" s="10"/>
      <c r="FG75" s="10"/>
      <c r="FH75" s="10"/>
      <c r="FI75" s="10"/>
      <c r="FJ75" s="10"/>
      <c r="FK75" s="10"/>
      <c r="FL75" s="10"/>
      <c r="FM75" s="10"/>
      <c r="FN75" s="10"/>
      <c r="FO75" s="10"/>
      <c r="FP75" s="10"/>
      <c r="FQ75" s="10"/>
      <c r="FR75" s="10"/>
      <c r="FS75" s="10"/>
      <c r="FT75" s="10"/>
      <c r="FU75" s="10"/>
      <c r="FV75" s="10"/>
      <c r="FW75" s="10"/>
      <c r="FX75" s="10"/>
      <c r="FY75" s="10"/>
      <c r="FZ75" s="10"/>
      <c r="GA75" s="10"/>
      <c r="GB75" s="10"/>
      <c r="GC75" s="10"/>
      <c r="GD75" s="10"/>
      <c r="GE75" s="10"/>
      <c r="GF75" s="10"/>
      <c r="GG75" s="10"/>
      <c r="GH75" s="10"/>
      <c r="GI75" s="10"/>
      <c r="GJ75" s="10"/>
      <c r="GK75" s="10"/>
      <c r="GL75" s="10"/>
      <c r="GM75" s="10"/>
      <c r="GN75" s="10"/>
      <c r="GO75" s="10"/>
      <c r="GP75" s="10"/>
      <c r="GQ75" s="10"/>
      <c r="GR75" s="10"/>
      <c r="GS75" s="10"/>
      <c r="GT75" s="10"/>
      <c r="GU75" s="10"/>
      <c r="GV75" s="10"/>
      <c r="GW75" s="10"/>
      <c r="GX75" s="10"/>
      <c r="GY75" s="10"/>
    </row>
    <row r="76" spans="1:207" s="8" customFormat="1" ht="13.8" thickBot="1">
      <c r="A76" s="12" t="s">
        <v>306</v>
      </c>
      <c r="B76" s="35" t="s">
        <v>316</v>
      </c>
      <c r="C76" s="12" t="s">
        <v>380</v>
      </c>
      <c r="D76" s="36">
        <v>37.07</v>
      </c>
      <c r="E76" s="36">
        <v>77.52</v>
      </c>
      <c r="F76" s="37">
        <v>13.4</v>
      </c>
      <c r="G76" s="9" t="s">
        <v>202</v>
      </c>
      <c r="H76" s="9" t="s">
        <v>341</v>
      </c>
      <c r="I76" s="52" t="s">
        <v>80</v>
      </c>
      <c r="J76" s="40">
        <v>6.4</v>
      </c>
      <c r="K76" s="39">
        <v>40786</v>
      </c>
      <c r="L76" s="13">
        <v>94.86</v>
      </c>
      <c r="M76" s="13">
        <v>94.86</v>
      </c>
      <c r="N76" s="13">
        <v>2.1095731343283579</v>
      </c>
      <c r="O76" s="27">
        <v>2.11</v>
      </c>
      <c r="P76" s="13">
        <v>14.83</v>
      </c>
      <c r="Q76" s="13">
        <v>49.513791035820887</v>
      </c>
      <c r="R76" s="13">
        <v>60.333791641791038</v>
      </c>
      <c r="S76" s="13">
        <v>8.8602071641791031</v>
      </c>
      <c r="T76" s="13">
        <v>1.2657438805970148E-2</v>
      </c>
      <c r="U76" s="13">
        <v>4.2191462686567158E-3</v>
      </c>
      <c r="V76" s="13">
        <v>8.649249850746267E-2</v>
      </c>
      <c r="W76" s="13">
        <v>0.80513968244776124</v>
      </c>
      <c r="X76" s="13">
        <v>9.8432682447761169E-2</v>
      </c>
      <c r="Y76" s="13">
        <v>1.0758822985074627E-3</v>
      </c>
      <c r="Z76" s="13">
        <v>2.3922559343283578E-2</v>
      </c>
      <c r="AA76" s="13">
        <v>3.868957128358208E-2</v>
      </c>
      <c r="AB76" s="13">
        <v>1.0547865671641789E-2</v>
      </c>
      <c r="AC76" s="13">
        <v>1.4204599742686568</v>
      </c>
      <c r="AD76" s="13">
        <v>966.18449552238792</v>
      </c>
      <c r="AE76" s="13">
        <v>49.513791035820887</v>
      </c>
      <c r="AF76" s="13">
        <v>60.333791641791038</v>
      </c>
      <c r="AG76" s="13">
        <v>8.8602071641791031</v>
      </c>
      <c r="AH76" s="13">
        <v>1.2657438805970148E-2</v>
      </c>
      <c r="AI76" s="13">
        <v>4.2191462686567158E-3</v>
      </c>
      <c r="AJ76" s="13">
        <v>8.649249850746267E-2</v>
      </c>
      <c r="AK76" s="13">
        <v>0.80513968244776124</v>
      </c>
      <c r="AL76" s="13">
        <v>9.8432682447761169E-2</v>
      </c>
      <c r="AM76" s="13">
        <v>1.0758822985074627E-3</v>
      </c>
      <c r="AN76" s="13">
        <v>2.3922559343283578E-2</v>
      </c>
      <c r="AO76" s="13">
        <v>3.868957128358208E-2</v>
      </c>
      <c r="AP76" s="13">
        <v>1.0547865671641789E-2</v>
      </c>
      <c r="AQ76" s="13">
        <v>1.4204599742686568</v>
      </c>
      <c r="AR76" s="13">
        <v>966.18449552238792</v>
      </c>
      <c r="AS76" s="13">
        <v>0.13068482715551144</v>
      </c>
      <c r="AT76" s="13">
        <v>9.0596741624620017E-2</v>
      </c>
      <c r="AU76" s="13">
        <v>8.649249850746267E-2</v>
      </c>
      <c r="AV76" s="13">
        <v>10.568469090413815</v>
      </c>
      <c r="AW76" s="13">
        <v>0.29795836193124742</v>
      </c>
      <c r="AX76" s="13">
        <v>0.44678837343612215</v>
      </c>
      <c r="AY76" s="13">
        <v>0.72237690149190736</v>
      </c>
      <c r="AZ76" s="13">
        <v>2.2272728985221142</v>
      </c>
      <c r="BA76" s="13">
        <v>7.3790118129439947E-2</v>
      </c>
      <c r="BB76" s="13">
        <v>19.4374979935026</v>
      </c>
      <c r="BC76" s="10"/>
      <c r="BD76" s="10"/>
      <c r="BE76" s="10"/>
      <c r="BF76" s="10"/>
      <c r="BG76" s="10"/>
      <c r="BH76" s="10"/>
      <c r="BI76" s="10"/>
      <c r="BJ76" s="10"/>
      <c r="BK76" s="10"/>
      <c r="BL76" s="10"/>
      <c r="BM76" s="10"/>
      <c r="BN76" s="10"/>
      <c r="BO76" s="10"/>
      <c r="BP76" s="10"/>
      <c r="BQ76" s="10"/>
      <c r="BR76" s="10"/>
      <c r="BS76" s="10"/>
      <c r="BT76" s="10"/>
      <c r="BU76" s="10"/>
      <c r="BV76" s="10"/>
      <c r="BW76" s="10"/>
      <c r="BX76" s="10"/>
      <c r="BY76" s="10"/>
      <c r="BZ76" s="10"/>
      <c r="CA76" s="10"/>
      <c r="CB76" s="10"/>
      <c r="CC76" s="10"/>
      <c r="CD76" s="10"/>
      <c r="CE76" s="10"/>
      <c r="CF76" s="10"/>
      <c r="CG76" s="10"/>
      <c r="CH76" s="10"/>
      <c r="CI76" s="10"/>
      <c r="CJ76" s="10"/>
      <c r="CK76" s="10"/>
      <c r="CL76" s="10"/>
      <c r="CM76" s="10"/>
      <c r="CN76" s="10"/>
      <c r="CO76" s="10"/>
      <c r="CP76" s="10"/>
      <c r="CQ76" s="10"/>
      <c r="CR76" s="10"/>
      <c r="CS76" s="10"/>
      <c r="CT76" s="10"/>
      <c r="CU76" s="10"/>
      <c r="CV76" s="10"/>
      <c r="CW76" s="10"/>
      <c r="CX76" s="10"/>
      <c r="CY76" s="10"/>
      <c r="CZ76" s="10"/>
      <c r="DA76" s="10"/>
      <c r="DB76" s="10"/>
      <c r="DC76" s="10"/>
      <c r="DD76" s="10"/>
      <c r="DE76" s="10"/>
      <c r="DF76" s="10"/>
      <c r="DG76" s="10"/>
      <c r="DH76" s="10"/>
      <c r="DI76" s="10"/>
      <c r="DJ76" s="10"/>
      <c r="DK76" s="10"/>
      <c r="DL76" s="10"/>
      <c r="DM76" s="10"/>
      <c r="DN76" s="10"/>
      <c r="DO76" s="10"/>
      <c r="DP76" s="10"/>
      <c r="DQ76" s="10"/>
      <c r="DR76" s="10"/>
      <c r="DS76" s="10"/>
      <c r="DT76" s="10"/>
      <c r="DU76" s="10"/>
      <c r="DV76" s="10"/>
      <c r="DW76" s="10"/>
      <c r="DX76" s="10"/>
      <c r="DY76" s="10"/>
      <c r="DZ76" s="10"/>
      <c r="EA76" s="10"/>
      <c r="EB76" s="10"/>
      <c r="EC76" s="10"/>
      <c r="ED76" s="10"/>
      <c r="EE76" s="10"/>
      <c r="EF76" s="10"/>
      <c r="EG76" s="10"/>
      <c r="EH76" s="10"/>
      <c r="EI76" s="10"/>
      <c r="EJ76" s="10"/>
      <c r="EK76" s="10"/>
      <c r="EL76" s="10"/>
      <c r="EM76" s="10"/>
      <c r="EN76" s="10"/>
      <c r="EO76" s="10"/>
      <c r="EP76" s="10"/>
      <c r="EQ76" s="10"/>
      <c r="ER76" s="10"/>
      <c r="ES76" s="10"/>
      <c r="ET76" s="10"/>
      <c r="EU76" s="10"/>
      <c r="EV76" s="10"/>
      <c r="EW76" s="10"/>
      <c r="EX76" s="10"/>
      <c r="EY76" s="10"/>
      <c r="EZ76" s="10"/>
      <c r="FA76" s="10"/>
      <c r="FB76" s="10"/>
      <c r="FC76" s="10"/>
      <c r="FD76" s="10"/>
      <c r="FE76" s="10"/>
      <c r="FF76" s="10"/>
      <c r="FG76" s="10"/>
      <c r="FH76" s="10"/>
      <c r="FI76" s="10"/>
      <c r="FJ76" s="10"/>
      <c r="FK76" s="10"/>
      <c r="FL76" s="10"/>
      <c r="FM76" s="10"/>
      <c r="FN76" s="10"/>
      <c r="FO76" s="10"/>
      <c r="FP76" s="10"/>
      <c r="FQ76" s="10"/>
      <c r="FR76" s="10"/>
      <c r="FS76" s="10"/>
      <c r="FT76" s="10"/>
      <c r="FU76" s="10"/>
      <c r="FV76" s="10"/>
      <c r="FW76" s="10"/>
      <c r="FX76" s="10"/>
      <c r="FY76" s="10"/>
      <c r="FZ76" s="10"/>
      <c r="GA76" s="10"/>
      <c r="GB76" s="10"/>
      <c r="GC76" s="10"/>
      <c r="GD76" s="10"/>
      <c r="GE76" s="10"/>
      <c r="GF76" s="10"/>
      <c r="GG76" s="10"/>
      <c r="GH76" s="10"/>
      <c r="GI76" s="10"/>
      <c r="GJ76" s="10"/>
      <c r="GK76" s="10"/>
      <c r="GL76" s="10"/>
      <c r="GM76" s="10"/>
      <c r="GN76" s="10"/>
      <c r="GO76" s="10"/>
      <c r="GP76" s="10"/>
      <c r="GQ76" s="10"/>
      <c r="GR76" s="10"/>
      <c r="GS76" s="10"/>
      <c r="GT76" s="10"/>
      <c r="GU76" s="10"/>
      <c r="GV76" s="10"/>
      <c r="GW76" s="10"/>
      <c r="GX76" s="10"/>
      <c r="GY76" s="10"/>
    </row>
    <row r="77" spans="1:207" s="8" customFormat="1" ht="13.8" thickBot="1">
      <c r="A77" s="12" t="s">
        <v>306</v>
      </c>
      <c r="B77" s="35" t="s">
        <v>317</v>
      </c>
      <c r="C77" s="12" t="s">
        <v>380</v>
      </c>
      <c r="D77" s="36">
        <v>37.07</v>
      </c>
      <c r="E77" s="36">
        <v>77.52</v>
      </c>
      <c r="F77" s="37">
        <v>17.190000000000001</v>
      </c>
      <c r="G77" s="9" t="s">
        <v>202</v>
      </c>
      <c r="H77" s="9" t="s">
        <v>341</v>
      </c>
      <c r="I77" s="52" t="s">
        <v>80</v>
      </c>
      <c r="J77" s="40">
        <v>6.7</v>
      </c>
      <c r="K77" s="39">
        <v>40786</v>
      </c>
      <c r="L77" s="13">
        <v>248.47</v>
      </c>
      <c r="M77" s="13">
        <v>248.47</v>
      </c>
      <c r="N77" s="13">
        <v>4.3073915066899362</v>
      </c>
      <c r="O77" s="27">
        <v>4.3099999999999996</v>
      </c>
      <c r="P77" s="13">
        <v>16.599999999999998</v>
      </c>
      <c r="Q77" s="13">
        <v>101.09878605351949</v>
      </c>
      <c r="R77" s="13">
        <v>123.19139709133218</v>
      </c>
      <c r="S77" s="13">
        <v>18.09104432809773</v>
      </c>
      <c r="T77" s="13">
        <v>2.584434904013962E-2</v>
      </c>
      <c r="U77" s="13">
        <v>8.6147830133798727E-3</v>
      </c>
      <c r="V77" s="13">
        <v>0.1766030517742874</v>
      </c>
      <c r="W77" s="13">
        <v>1.6439590424432811</v>
      </c>
      <c r="X77" s="13">
        <v>0.20098288770215239</v>
      </c>
      <c r="Y77" s="13">
        <v>2.1967696684118678E-3</v>
      </c>
      <c r="Z77" s="13">
        <v>4.8845819685863871E-2</v>
      </c>
      <c r="AA77" s="13">
        <v>7.8997560232693428E-2</v>
      </c>
      <c r="AB77" s="13">
        <v>2.1536957533449679E-2</v>
      </c>
      <c r="AC77" s="13">
        <v>2.9003389971146016</v>
      </c>
      <c r="AD77" s="13">
        <v>1972.7853100639909</v>
      </c>
      <c r="AE77" s="13">
        <v>101.09878605351949</v>
      </c>
      <c r="AF77" s="13">
        <v>123.19139709133218</v>
      </c>
      <c r="AG77" s="13">
        <v>18.09104432809773</v>
      </c>
      <c r="AH77" s="13">
        <v>2.584434904013962E-2</v>
      </c>
      <c r="AI77" s="13">
        <v>8.6147830133798727E-3</v>
      </c>
      <c r="AJ77" s="13">
        <v>0.1766030517742874</v>
      </c>
      <c r="AK77" s="13">
        <v>1.6439590424432811</v>
      </c>
      <c r="AL77" s="13">
        <v>0.20098288770215239</v>
      </c>
      <c r="AM77" s="13">
        <v>2.1967696684118678E-3</v>
      </c>
      <c r="AN77" s="13">
        <v>4.8845819685863871E-2</v>
      </c>
      <c r="AO77" s="13">
        <v>7.8997560232693428E-2</v>
      </c>
      <c r="AP77" s="13">
        <v>2.1536957533449679E-2</v>
      </c>
      <c r="AQ77" s="13">
        <v>2.9003389971146016</v>
      </c>
      <c r="AR77" s="13">
        <v>1972.7853100639909</v>
      </c>
      <c r="AS77" s="13">
        <v>8.4244526805656861E-2</v>
      </c>
      <c r="AT77" s="13">
        <v>4.4302437413379879E-2</v>
      </c>
      <c r="AU77" s="13">
        <v>0.1766030517742874</v>
      </c>
      <c r="AV77" s="13">
        <v>8.232756415132938</v>
      </c>
      <c r="AW77" s="13">
        <v>0.4221161254033019</v>
      </c>
      <c r="AX77" s="13">
        <v>0.23672871228910153</v>
      </c>
      <c r="AY77" s="13">
        <v>0.52904946842149603</v>
      </c>
      <c r="AZ77" s="13">
        <v>1.1232001621637278</v>
      </c>
      <c r="BA77" s="13">
        <v>7.6209442020806012E-2</v>
      </c>
      <c r="BB77" s="13">
        <v>13.580924427551384</v>
      </c>
      <c r="BC77" s="10"/>
      <c r="BD77" s="10"/>
      <c r="BE77" s="10"/>
      <c r="BF77" s="10"/>
      <c r="BG77" s="10"/>
      <c r="BH77" s="10"/>
      <c r="BI77" s="10"/>
      <c r="BJ77" s="10"/>
      <c r="BK77" s="10"/>
      <c r="BL77" s="10"/>
      <c r="BM77" s="10"/>
      <c r="BN77" s="10"/>
      <c r="BO77" s="10"/>
      <c r="BP77" s="10"/>
      <c r="BQ77" s="10"/>
      <c r="BR77" s="10"/>
      <c r="BS77" s="10"/>
      <c r="BT77" s="10"/>
      <c r="BU77" s="10"/>
      <c r="BV77" s="10"/>
      <c r="BW77" s="10"/>
      <c r="BX77" s="10"/>
      <c r="BY77" s="10"/>
      <c r="BZ77" s="10"/>
      <c r="CA77" s="10"/>
      <c r="CB77" s="10"/>
      <c r="CC77" s="10"/>
      <c r="CD77" s="10"/>
      <c r="CE77" s="10"/>
      <c r="CF77" s="10"/>
      <c r="CG77" s="10"/>
      <c r="CH77" s="10"/>
      <c r="CI77" s="10"/>
      <c r="CJ77" s="10"/>
      <c r="CK77" s="10"/>
      <c r="CL77" s="10"/>
      <c r="CM77" s="10"/>
      <c r="CN77" s="10"/>
      <c r="CO77" s="10"/>
      <c r="CP77" s="10"/>
      <c r="CQ77" s="10"/>
      <c r="CR77" s="10"/>
      <c r="CS77" s="10"/>
      <c r="CT77" s="10"/>
      <c r="CU77" s="10"/>
      <c r="CV77" s="10"/>
      <c r="CW77" s="10"/>
      <c r="CX77" s="10"/>
      <c r="CY77" s="10"/>
      <c r="CZ77" s="10"/>
      <c r="DA77" s="10"/>
      <c r="DB77" s="10"/>
      <c r="DC77" s="10"/>
      <c r="DD77" s="10"/>
      <c r="DE77" s="10"/>
      <c r="DF77" s="10"/>
      <c r="DG77" s="10"/>
      <c r="DH77" s="10"/>
      <c r="DI77" s="10"/>
      <c r="DJ77" s="10"/>
      <c r="DK77" s="10"/>
      <c r="DL77" s="10"/>
      <c r="DM77" s="10"/>
      <c r="DN77" s="10"/>
      <c r="DO77" s="10"/>
      <c r="DP77" s="10"/>
      <c r="DQ77" s="10"/>
      <c r="DR77" s="10"/>
      <c r="DS77" s="10"/>
      <c r="DT77" s="10"/>
      <c r="DU77" s="10"/>
      <c r="DV77" s="10"/>
      <c r="DW77" s="10"/>
      <c r="DX77" s="10"/>
      <c r="DY77" s="10"/>
      <c r="DZ77" s="10"/>
      <c r="EA77" s="10"/>
      <c r="EB77" s="10"/>
      <c r="EC77" s="10"/>
      <c r="ED77" s="10"/>
      <c r="EE77" s="10"/>
      <c r="EF77" s="10"/>
      <c r="EG77" s="10"/>
      <c r="EH77" s="10"/>
      <c r="EI77" s="10"/>
      <c r="EJ77" s="10"/>
      <c r="EK77" s="10"/>
      <c r="EL77" s="10"/>
      <c r="EM77" s="10"/>
      <c r="EN77" s="10"/>
      <c r="EO77" s="10"/>
      <c r="EP77" s="10"/>
      <c r="EQ77" s="10"/>
      <c r="ER77" s="10"/>
      <c r="ES77" s="10"/>
      <c r="ET77" s="10"/>
      <c r="EU77" s="10"/>
      <c r="EV77" s="10"/>
      <c r="EW77" s="10"/>
      <c r="EX77" s="10"/>
      <c r="EY77" s="10"/>
      <c r="EZ77" s="10"/>
      <c r="FA77" s="10"/>
      <c r="FB77" s="10"/>
      <c r="FC77" s="10"/>
      <c r="FD77" s="10"/>
      <c r="FE77" s="10"/>
      <c r="FF77" s="10"/>
      <c r="FG77" s="10"/>
      <c r="FH77" s="10"/>
      <c r="FI77" s="10"/>
      <c r="FJ77" s="10"/>
      <c r="FK77" s="10"/>
      <c r="FL77" s="10"/>
      <c r="FM77" s="10"/>
      <c r="FN77" s="10"/>
      <c r="FO77" s="10"/>
      <c r="FP77" s="10"/>
      <c r="FQ77" s="10"/>
      <c r="FR77" s="10"/>
      <c r="FS77" s="10"/>
      <c r="FT77" s="10"/>
      <c r="FU77" s="10"/>
      <c r="FV77" s="10"/>
      <c r="FW77" s="10"/>
      <c r="FX77" s="10"/>
      <c r="FY77" s="10"/>
      <c r="FZ77" s="10"/>
      <c r="GA77" s="10"/>
      <c r="GB77" s="10"/>
      <c r="GC77" s="10"/>
      <c r="GD77" s="10"/>
      <c r="GE77" s="10"/>
      <c r="GF77" s="10"/>
      <c r="GG77" s="10"/>
      <c r="GH77" s="10"/>
      <c r="GI77" s="10"/>
      <c r="GJ77" s="10"/>
      <c r="GK77" s="10"/>
      <c r="GL77" s="10"/>
      <c r="GM77" s="10"/>
      <c r="GN77" s="10"/>
      <c r="GO77" s="10"/>
      <c r="GP77" s="10"/>
      <c r="GQ77" s="10"/>
      <c r="GR77" s="10"/>
      <c r="GS77" s="10"/>
      <c r="GT77" s="10"/>
      <c r="GU77" s="10"/>
      <c r="GV77" s="10"/>
      <c r="GW77" s="10"/>
      <c r="GX77" s="10"/>
      <c r="GY77" s="10"/>
    </row>
    <row r="78" spans="1:207" s="8" customFormat="1" ht="13.8" thickBot="1">
      <c r="A78" s="12" t="s">
        <v>170</v>
      </c>
      <c r="B78" s="35" t="s">
        <v>272</v>
      </c>
      <c r="C78" s="12" t="s">
        <v>381</v>
      </c>
      <c r="D78" s="36" t="s">
        <v>382</v>
      </c>
      <c r="E78" s="36" t="s">
        <v>383</v>
      </c>
      <c r="F78" s="37">
        <v>8.6</v>
      </c>
      <c r="G78" s="9" t="s">
        <v>351</v>
      </c>
      <c r="H78" s="9" t="s">
        <v>79</v>
      </c>
      <c r="I78" s="52" t="s">
        <v>80</v>
      </c>
      <c r="J78" s="40">
        <v>5.9</v>
      </c>
      <c r="K78" s="39">
        <v>40786</v>
      </c>
      <c r="L78" s="13">
        <v>95.47</v>
      </c>
      <c r="M78" s="13">
        <v>95.47</v>
      </c>
      <c r="N78" s="13">
        <v>3.7299906976744186</v>
      </c>
      <c r="O78" s="27">
        <v>3.73</v>
      </c>
      <c r="P78" s="13">
        <v>3.73</v>
      </c>
      <c r="Q78" s="13">
        <v>88.564899125581391</v>
      </c>
      <c r="R78" s="13">
        <v>91.295252316279075</v>
      </c>
      <c r="S78" s="13">
        <v>13.942705227906975</v>
      </c>
      <c r="T78" s="13">
        <v>1.9545151255813957E-2</v>
      </c>
      <c r="U78" s="13">
        <v>5.7441856744186049E-3</v>
      </c>
      <c r="V78" s="13">
        <v>0.35464751553488372</v>
      </c>
      <c r="W78" s="13">
        <v>1.1247413949767442</v>
      </c>
      <c r="X78" s="13">
        <v>0.1899311263255814</v>
      </c>
      <c r="Y78" s="13">
        <v>2.5736935813953491E-3</v>
      </c>
      <c r="Z78" s="13">
        <v>4.587888558139535E-2</v>
      </c>
      <c r="AA78" s="13">
        <v>6.4827238325581391E-2</v>
      </c>
      <c r="AB78" s="13">
        <v>1.2607368558139534E-2</v>
      </c>
      <c r="AC78" s="13">
        <v>2.4749980275348835</v>
      </c>
      <c r="AD78" s="13">
        <v>1513.8018046883722</v>
      </c>
      <c r="AE78" s="13">
        <v>88.564899125581391</v>
      </c>
      <c r="AF78" s="13">
        <v>91.295252316279075</v>
      </c>
      <c r="AG78" s="13">
        <v>13.942705227906975</v>
      </c>
      <c r="AH78" s="13">
        <v>1.9545151255813957E-2</v>
      </c>
      <c r="AI78" s="13">
        <v>5.7441856744186049E-3</v>
      </c>
      <c r="AJ78" s="13">
        <v>0.35464751553488372</v>
      </c>
      <c r="AK78" s="13">
        <v>1.1247413949767442</v>
      </c>
      <c r="AL78" s="13">
        <v>0.1899311263255814</v>
      </c>
      <c r="AM78" s="13">
        <v>2.5736935813953491E-3</v>
      </c>
      <c r="AN78" s="13">
        <v>4.587888558139535E-2</v>
      </c>
      <c r="AO78" s="13">
        <v>6.4827238325581391E-2</v>
      </c>
      <c r="AP78" s="13">
        <v>1.2607368558139534E-2</v>
      </c>
      <c r="AQ78" s="13">
        <v>2.4749980275348835</v>
      </c>
      <c r="AR78" s="13">
        <v>1513.8018046883722</v>
      </c>
      <c r="AS78" s="13">
        <v>1.9545151255813957E-2</v>
      </c>
      <c r="AT78" s="13">
        <v>5.7441856744186049E-3</v>
      </c>
      <c r="AU78" s="13">
        <v>0.35464751553488372</v>
      </c>
      <c r="AV78" s="13">
        <v>1.1247413949767442</v>
      </c>
      <c r="AW78" s="13">
        <v>0.1899311263255814</v>
      </c>
      <c r="AX78" s="13">
        <v>2.5736935813953491E-3</v>
      </c>
      <c r="AY78" s="13">
        <v>4.587888558139535E-2</v>
      </c>
      <c r="AZ78" s="13">
        <v>6.4827238325581391E-2</v>
      </c>
      <c r="BA78" s="13">
        <v>1.2607368558139534E-2</v>
      </c>
      <c r="BB78" s="13">
        <v>2.4749980275348835</v>
      </c>
      <c r="BC78" s="10"/>
      <c r="BD78" s="10"/>
      <c r="BE78" s="10"/>
      <c r="BF78" s="10"/>
      <c r="BG78" s="10"/>
      <c r="BH78" s="10"/>
      <c r="BI78" s="10"/>
      <c r="BJ78" s="10"/>
      <c r="BK78" s="10"/>
      <c r="BL78" s="10"/>
      <c r="BM78" s="10"/>
      <c r="BN78" s="10"/>
      <c r="BO78" s="10"/>
      <c r="BP78" s="10"/>
      <c r="BQ78" s="10"/>
      <c r="BR78" s="10"/>
      <c r="BS78" s="10"/>
      <c r="BT78" s="10"/>
      <c r="BU78" s="10"/>
      <c r="BV78" s="10"/>
      <c r="BW78" s="10"/>
      <c r="BX78" s="10"/>
      <c r="BY78" s="10"/>
      <c r="BZ78" s="10"/>
      <c r="CA78" s="10"/>
      <c r="CB78" s="10"/>
      <c r="CC78" s="10"/>
      <c r="CD78" s="10"/>
      <c r="CE78" s="10"/>
      <c r="CF78" s="10"/>
      <c r="CG78" s="10"/>
      <c r="CH78" s="10"/>
      <c r="CI78" s="10"/>
      <c r="CJ78" s="10"/>
      <c r="CK78" s="10"/>
      <c r="CL78" s="10"/>
      <c r="CM78" s="10"/>
      <c r="CN78" s="10"/>
      <c r="CO78" s="10"/>
      <c r="CP78" s="10"/>
      <c r="CQ78" s="10"/>
      <c r="CR78" s="10"/>
      <c r="CS78" s="10"/>
      <c r="CT78" s="10"/>
      <c r="CU78" s="10"/>
      <c r="CV78" s="10"/>
      <c r="CW78" s="10"/>
      <c r="CX78" s="10"/>
      <c r="CY78" s="10"/>
      <c r="CZ78" s="10"/>
      <c r="DA78" s="10"/>
      <c r="DB78" s="10"/>
      <c r="DC78" s="10"/>
      <c r="DD78" s="10"/>
      <c r="DE78" s="10"/>
      <c r="DF78" s="10"/>
      <c r="DG78" s="10"/>
      <c r="DH78" s="10"/>
      <c r="DI78" s="10"/>
      <c r="DJ78" s="10"/>
      <c r="DK78" s="10"/>
      <c r="DL78" s="10"/>
      <c r="DM78" s="10"/>
      <c r="DN78" s="10"/>
      <c r="DO78" s="10"/>
      <c r="DP78" s="10"/>
      <c r="DQ78" s="10"/>
      <c r="DR78" s="10"/>
      <c r="DS78" s="10"/>
      <c r="DT78" s="10"/>
      <c r="DU78" s="10"/>
      <c r="DV78" s="10"/>
      <c r="DW78" s="10"/>
      <c r="DX78" s="10"/>
      <c r="DY78" s="10"/>
      <c r="DZ78" s="10"/>
      <c r="EA78" s="10"/>
      <c r="EB78" s="10"/>
      <c r="EC78" s="10"/>
      <c r="ED78" s="10"/>
      <c r="EE78" s="10"/>
      <c r="EF78" s="10"/>
      <c r="EG78" s="10"/>
      <c r="EH78" s="10"/>
      <c r="EI78" s="10"/>
      <c r="EJ78" s="10"/>
      <c r="EK78" s="10"/>
      <c r="EL78" s="10"/>
      <c r="EM78" s="10"/>
      <c r="EN78" s="10"/>
      <c r="EO78" s="10"/>
      <c r="EP78" s="10"/>
      <c r="EQ78" s="10"/>
      <c r="ER78" s="10"/>
      <c r="ES78" s="10"/>
      <c r="ET78" s="10"/>
      <c r="EU78" s="10"/>
      <c r="EV78" s="10"/>
      <c r="EW78" s="10"/>
      <c r="EX78" s="10"/>
      <c r="EY78" s="10"/>
      <c r="EZ78" s="10"/>
      <c r="FA78" s="10"/>
      <c r="FB78" s="10"/>
      <c r="FC78" s="10"/>
      <c r="FD78" s="10"/>
      <c r="FE78" s="10"/>
      <c r="FF78" s="10"/>
      <c r="FG78" s="10"/>
      <c r="FH78" s="10"/>
      <c r="FI78" s="10"/>
      <c r="FJ78" s="10"/>
      <c r="FK78" s="10"/>
      <c r="FL78" s="10"/>
      <c r="FM78" s="10"/>
      <c r="FN78" s="10"/>
      <c r="FO78" s="10"/>
      <c r="FP78" s="10"/>
      <c r="FQ78" s="10"/>
      <c r="FR78" s="10"/>
      <c r="FS78" s="10"/>
      <c r="FT78" s="10"/>
      <c r="FU78" s="10"/>
      <c r="FV78" s="10"/>
      <c r="FW78" s="10"/>
      <c r="FX78" s="10"/>
      <c r="FY78" s="10"/>
      <c r="FZ78" s="10"/>
      <c r="GA78" s="10"/>
      <c r="GB78" s="10"/>
      <c r="GC78" s="10"/>
      <c r="GD78" s="10"/>
      <c r="GE78" s="10"/>
      <c r="GF78" s="10"/>
      <c r="GG78" s="10"/>
      <c r="GH78" s="10"/>
      <c r="GI78" s="10"/>
      <c r="GJ78" s="10"/>
      <c r="GK78" s="10"/>
      <c r="GL78" s="10"/>
      <c r="GM78" s="10"/>
      <c r="GN78" s="10"/>
      <c r="GO78" s="10"/>
      <c r="GP78" s="10"/>
      <c r="GQ78" s="10"/>
      <c r="GR78" s="10"/>
      <c r="GS78" s="10"/>
      <c r="GT78" s="10"/>
      <c r="GU78" s="10"/>
      <c r="GV78" s="10"/>
      <c r="GW78" s="10"/>
      <c r="GX78" s="10"/>
      <c r="GY78" s="10"/>
    </row>
    <row r="79" spans="1:207" s="8" customFormat="1" ht="13.8" thickBot="1">
      <c r="A79" s="12" t="s">
        <v>170</v>
      </c>
      <c r="B79" s="35" t="s">
        <v>273</v>
      </c>
      <c r="C79" s="12" t="s">
        <v>381</v>
      </c>
      <c r="D79" s="36" t="s">
        <v>382</v>
      </c>
      <c r="E79" s="36" t="s">
        <v>383</v>
      </c>
      <c r="F79" s="37">
        <v>7.7</v>
      </c>
      <c r="G79" s="9" t="s">
        <v>351</v>
      </c>
      <c r="H79" s="9" t="s">
        <v>79</v>
      </c>
      <c r="I79" s="52" t="s">
        <v>80</v>
      </c>
      <c r="J79" s="40">
        <v>6.3</v>
      </c>
      <c r="K79" s="39">
        <v>40786</v>
      </c>
      <c r="L79" s="13">
        <v>92.72</v>
      </c>
      <c r="M79" s="13">
        <v>92.72</v>
      </c>
      <c r="N79" s="13">
        <v>4.0459636363636369</v>
      </c>
      <c r="O79" s="27">
        <v>4.05</v>
      </c>
      <c r="P79" s="13">
        <v>4.05</v>
      </c>
      <c r="Q79" s="13">
        <v>96.067360581818193</v>
      </c>
      <c r="R79" s="13">
        <v>99.029005963636379</v>
      </c>
      <c r="S79" s="13">
        <v>15.123812072727274</v>
      </c>
      <c r="T79" s="13">
        <v>2.1200849454545458E-2</v>
      </c>
      <c r="U79" s="13">
        <v>6.2307840000000005E-3</v>
      </c>
      <c r="V79" s="13">
        <v>0.38469022254545454</v>
      </c>
      <c r="W79" s="13">
        <v>1.2200198749090911</v>
      </c>
      <c r="X79" s="13">
        <v>0.20602046836363638</v>
      </c>
      <c r="Y79" s="13">
        <v>2.7917149090909096E-3</v>
      </c>
      <c r="Z79" s="13">
        <v>4.9765352727272734E-2</v>
      </c>
      <c r="AA79" s="13">
        <v>7.0318848000000003E-2</v>
      </c>
      <c r="AB79" s="13">
        <v>1.3675357090909092E-2</v>
      </c>
      <c r="AC79" s="13">
        <v>2.6846587112727276</v>
      </c>
      <c r="AD79" s="13">
        <v>1642.0381579636364</v>
      </c>
      <c r="AE79" s="13">
        <v>96.067360581818193</v>
      </c>
      <c r="AF79" s="13">
        <v>99.029005963636379</v>
      </c>
      <c r="AG79" s="13">
        <v>15.123812072727274</v>
      </c>
      <c r="AH79" s="13">
        <v>2.1200849454545458E-2</v>
      </c>
      <c r="AI79" s="13">
        <v>6.2307840000000005E-3</v>
      </c>
      <c r="AJ79" s="13">
        <v>0.38469022254545454</v>
      </c>
      <c r="AK79" s="13">
        <v>1.2200198749090911</v>
      </c>
      <c r="AL79" s="13">
        <v>0.20602046836363638</v>
      </c>
      <c r="AM79" s="13">
        <v>2.7917149090909096E-3</v>
      </c>
      <c r="AN79" s="13">
        <v>4.9765352727272734E-2</v>
      </c>
      <c r="AO79" s="13">
        <v>7.0318848000000003E-2</v>
      </c>
      <c r="AP79" s="13">
        <v>1.3675357090909092E-2</v>
      </c>
      <c r="AQ79" s="13">
        <v>2.6846587112727276</v>
      </c>
      <c r="AR79" s="13">
        <v>1642.0381579636364</v>
      </c>
      <c r="AS79" s="13">
        <v>2.1200849454545458E-2</v>
      </c>
      <c r="AT79" s="13">
        <v>6.2307840000000005E-3</v>
      </c>
      <c r="AU79" s="13">
        <v>0.38469022254545454</v>
      </c>
      <c r="AV79" s="13">
        <v>1.2200198749090911</v>
      </c>
      <c r="AW79" s="13">
        <v>0.20602046836363638</v>
      </c>
      <c r="AX79" s="13">
        <v>2.7917149090909096E-3</v>
      </c>
      <c r="AY79" s="13">
        <v>4.9765352727272734E-2</v>
      </c>
      <c r="AZ79" s="13">
        <v>7.0318848000000003E-2</v>
      </c>
      <c r="BA79" s="13">
        <v>1.3675357090909092E-2</v>
      </c>
      <c r="BB79" s="13">
        <v>2.6846587112727276</v>
      </c>
      <c r="BC79" s="10"/>
      <c r="BD79" s="10"/>
      <c r="BE79" s="10"/>
      <c r="BF79" s="10"/>
      <c r="BG79" s="10"/>
      <c r="BH79" s="10"/>
      <c r="BI79" s="10"/>
      <c r="BJ79" s="10"/>
      <c r="BK79" s="10"/>
      <c r="BL79" s="10"/>
      <c r="BM79" s="10"/>
      <c r="BN79" s="10"/>
      <c r="BO79" s="10"/>
      <c r="BP79" s="10"/>
      <c r="BQ79" s="10"/>
      <c r="BR79" s="10"/>
      <c r="BS79" s="10"/>
      <c r="BT79" s="10"/>
      <c r="BU79" s="10"/>
      <c r="BV79" s="10"/>
      <c r="BW79" s="10"/>
      <c r="BX79" s="10"/>
      <c r="BY79" s="10"/>
      <c r="BZ79" s="10"/>
      <c r="CA79" s="10"/>
      <c r="CB79" s="10"/>
      <c r="CC79" s="10"/>
      <c r="CD79" s="10"/>
      <c r="CE79" s="10"/>
      <c r="CF79" s="10"/>
      <c r="CG79" s="10"/>
      <c r="CH79" s="10"/>
      <c r="CI79" s="10"/>
      <c r="CJ79" s="10"/>
      <c r="CK79" s="10"/>
      <c r="CL79" s="10"/>
      <c r="CM79" s="10"/>
      <c r="CN79" s="10"/>
      <c r="CO79" s="10"/>
      <c r="CP79" s="10"/>
      <c r="CQ79" s="10"/>
      <c r="CR79" s="10"/>
      <c r="CS79" s="10"/>
      <c r="CT79" s="10"/>
      <c r="CU79" s="10"/>
      <c r="CV79" s="10"/>
      <c r="CW79" s="10"/>
      <c r="CX79" s="10"/>
      <c r="CY79" s="10"/>
      <c r="CZ79" s="10"/>
      <c r="DA79" s="10"/>
      <c r="DB79" s="10"/>
      <c r="DC79" s="10"/>
      <c r="DD79" s="10"/>
      <c r="DE79" s="10"/>
      <c r="DF79" s="10"/>
      <c r="DG79" s="10"/>
      <c r="DH79" s="10"/>
      <c r="DI79" s="10"/>
      <c r="DJ79" s="10"/>
      <c r="DK79" s="10"/>
      <c r="DL79" s="10"/>
      <c r="DM79" s="10"/>
      <c r="DN79" s="10"/>
      <c r="DO79" s="10"/>
      <c r="DP79" s="10"/>
      <c r="DQ79" s="10"/>
      <c r="DR79" s="10"/>
      <c r="DS79" s="10"/>
      <c r="DT79" s="10"/>
      <c r="DU79" s="10"/>
      <c r="DV79" s="10"/>
      <c r="DW79" s="10"/>
      <c r="DX79" s="10"/>
      <c r="DY79" s="10"/>
      <c r="DZ79" s="10"/>
      <c r="EA79" s="10"/>
      <c r="EB79" s="10"/>
      <c r="EC79" s="10"/>
      <c r="ED79" s="10"/>
      <c r="EE79" s="10"/>
      <c r="EF79" s="10"/>
      <c r="EG79" s="10"/>
      <c r="EH79" s="10"/>
      <c r="EI79" s="10"/>
      <c r="EJ79" s="10"/>
      <c r="EK79" s="10"/>
      <c r="EL79" s="10"/>
      <c r="EM79" s="10"/>
      <c r="EN79" s="10"/>
      <c r="EO79" s="10"/>
      <c r="EP79" s="10"/>
      <c r="EQ79" s="10"/>
      <c r="ER79" s="10"/>
      <c r="ES79" s="10"/>
      <c r="ET79" s="10"/>
      <c r="EU79" s="10"/>
      <c r="EV79" s="10"/>
      <c r="EW79" s="10"/>
      <c r="EX79" s="10"/>
      <c r="EY79" s="10"/>
      <c r="EZ79" s="10"/>
      <c r="FA79" s="10"/>
      <c r="FB79" s="10"/>
      <c r="FC79" s="10"/>
      <c r="FD79" s="10"/>
      <c r="FE79" s="10"/>
      <c r="FF79" s="10"/>
      <c r="FG79" s="10"/>
      <c r="FH79" s="10"/>
      <c r="FI79" s="10"/>
      <c r="FJ79" s="10"/>
      <c r="FK79" s="10"/>
      <c r="FL79" s="10"/>
      <c r="FM79" s="10"/>
      <c r="FN79" s="10"/>
      <c r="FO79" s="10"/>
      <c r="FP79" s="10"/>
      <c r="FQ79" s="10"/>
      <c r="FR79" s="10"/>
      <c r="FS79" s="10"/>
      <c r="FT79" s="10"/>
      <c r="FU79" s="10"/>
      <c r="FV79" s="10"/>
      <c r="FW79" s="10"/>
      <c r="FX79" s="10"/>
      <c r="FY79" s="10"/>
      <c r="FZ79" s="10"/>
      <c r="GA79" s="10"/>
      <c r="GB79" s="10"/>
      <c r="GC79" s="10"/>
      <c r="GD79" s="10"/>
      <c r="GE79" s="10"/>
      <c r="GF79" s="10"/>
      <c r="GG79" s="10"/>
      <c r="GH79" s="10"/>
      <c r="GI79" s="10"/>
      <c r="GJ79" s="10"/>
      <c r="GK79" s="10"/>
      <c r="GL79" s="10"/>
      <c r="GM79" s="10"/>
      <c r="GN79" s="10"/>
      <c r="GO79" s="10"/>
      <c r="GP79" s="10"/>
      <c r="GQ79" s="10"/>
      <c r="GR79" s="10"/>
      <c r="GS79" s="10"/>
      <c r="GT79" s="10"/>
      <c r="GU79" s="10"/>
      <c r="GV79" s="10"/>
      <c r="GW79" s="10"/>
      <c r="GX79" s="10"/>
      <c r="GY79" s="10"/>
    </row>
    <row r="80" spans="1:207" s="8" customFormat="1" ht="13.8" thickBot="1">
      <c r="A80" s="12" t="s">
        <v>191</v>
      </c>
      <c r="B80" s="35" t="s">
        <v>274</v>
      </c>
      <c r="C80" s="12" t="s">
        <v>384</v>
      </c>
      <c r="D80" s="36" t="s">
        <v>385</v>
      </c>
      <c r="E80" s="36" t="s">
        <v>386</v>
      </c>
      <c r="F80" s="37">
        <v>18.2</v>
      </c>
      <c r="G80" s="9" t="s">
        <v>331</v>
      </c>
      <c r="H80" s="9" t="s">
        <v>341</v>
      </c>
      <c r="I80" s="52" t="s">
        <v>80</v>
      </c>
      <c r="J80" s="40">
        <v>6.7</v>
      </c>
      <c r="K80" s="39">
        <v>40786</v>
      </c>
      <c r="L80" s="13">
        <v>280.71999999999997</v>
      </c>
      <c r="M80" s="13">
        <v>280.72000000000003</v>
      </c>
      <c r="N80" s="13">
        <v>5.0401362637362634</v>
      </c>
      <c r="O80" s="27">
        <v>5.04</v>
      </c>
      <c r="P80" s="13">
        <v>16.681999999999999</v>
      </c>
      <c r="Q80" s="13">
        <v>119.49886963076922</v>
      </c>
      <c r="R80" s="13">
        <v>128.02974762197803</v>
      </c>
      <c r="S80" s="13">
        <v>19.086493151648348</v>
      </c>
      <c r="T80" s="13">
        <v>2.6913534769230772E-2</v>
      </c>
      <c r="U80" s="13">
        <v>9.3229378461538465E-3</v>
      </c>
      <c r="V80" s="13">
        <v>0.46003658338461534</v>
      </c>
      <c r="W80" s="13">
        <v>1.824154027956044</v>
      </c>
      <c r="X80" s="13">
        <v>0.26081246496703298</v>
      </c>
      <c r="Y80" s="13">
        <v>4.1210159999999999E-3</v>
      </c>
      <c r="Z80" s="13">
        <v>6.0049414065934073E-2</v>
      </c>
      <c r="AA80" s="13">
        <v>9.5065821626373628E-2</v>
      </c>
      <c r="AB80" s="13">
        <v>1.7641812835164833E-2</v>
      </c>
      <c r="AC80" s="13">
        <v>3.4173733642197797</v>
      </c>
      <c r="AD80" s="13">
        <v>2057.5718508307691</v>
      </c>
      <c r="AE80" s="13">
        <v>119.49886963076922</v>
      </c>
      <c r="AF80" s="13">
        <v>128.02974762197803</v>
      </c>
      <c r="AG80" s="13">
        <v>19.086493151648348</v>
      </c>
      <c r="AH80" s="13">
        <v>2.6913534769230772E-2</v>
      </c>
      <c r="AI80" s="13">
        <v>9.3229378461538465E-3</v>
      </c>
      <c r="AJ80" s="13">
        <v>0.46003658338461534</v>
      </c>
      <c r="AK80" s="13">
        <v>1.824154027956044</v>
      </c>
      <c r="AL80" s="13">
        <v>0.26081246496703298</v>
      </c>
      <c r="AM80" s="13">
        <v>4.1210159999999999E-3</v>
      </c>
      <c r="AN80" s="13">
        <v>6.0049414065934073E-2</v>
      </c>
      <c r="AO80" s="13">
        <v>9.5065821626373628E-2</v>
      </c>
      <c r="AP80" s="13">
        <v>1.7641812835164833E-2</v>
      </c>
      <c r="AQ80" s="13">
        <v>3.4173733642197797</v>
      </c>
      <c r="AR80" s="13">
        <v>2057.5718508307691</v>
      </c>
      <c r="AS80" s="13">
        <v>8.6913534769230777E-2</v>
      </c>
      <c r="AT80" s="13">
        <v>3.9322937846153844E-2</v>
      </c>
      <c r="AU80" s="13">
        <v>0.46003658338461534</v>
      </c>
      <c r="AV80" s="13">
        <v>6.4641540279560434</v>
      </c>
      <c r="AW80" s="13">
        <v>1.1908124649670331</v>
      </c>
      <c r="AX80" s="13">
        <v>4.1210159999999999E-3</v>
      </c>
      <c r="AY80" s="13">
        <v>0.37004941406593406</v>
      </c>
      <c r="AZ80" s="13">
        <v>0.52506582162637361</v>
      </c>
      <c r="BA80" s="13">
        <v>6.7641812835164836E-2</v>
      </c>
      <c r="BB80" s="13">
        <v>11.927373364219779</v>
      </c>
      <c r="BC80" s="10"/>
      <c r="BD80" s="10"/>
      <c r="BE80" s="10"/>
      <c r="BF80" s="10"/>
      <c r="BG80" s="10"/>
      <c r="BH80" s="10"/>
      <c r="BI80" s="10"/>
      <c r="BJ80" s="10"/>
      <c r="BK80" s="10"/>
      <c r="BL80" s="10"/>
      <c r="BM80" s="10"/>
      <c r="BN80" s="10"/>
      <c r="BO80" s="10"/>
      <c r="BP80" s="10"/>
      <c r="BQ80" s="10"/>
      <c r="BR80" s="10"/>
      <c r="BS80" s="10"/>
      <c r="BT80" s="10"/>
      <c r="BU80" s="10"/>
      <c r="BV80" s="10"/>
      <c r="BW80" s="10"/>
      <c r="BX80" s="10"/>
      <c r="BY80" s="10"/>
      <c r="BZ80" s="10"/>
      <c r="CA80" s="10"/>
      <c r="CB80" s="10"/>
      <c r="CC80" s="10"/>
      <c r="CD80" s="10"/>
      <c r="CE80" s="10"/>
      <c r="CF80" s="10"/>
      <c r="CG80" s="10"/>
      <c r="CH80" s="10"/>
      <c r="CI80" s="10"/>
      <c r="CJ80" s="10"/>
      <c r="CK80" s="10"/>
      <c r="CL80" s="10"/>
      <c r="CM80" s="10"/>
      <c r="CN80" s="10"/>
      <c r="CO80" s="10"/>
      <c r="CP80" s="10"/>
      <c r="CQ80" s="10"/>
      <c r="CR80" s="10"/>
      <c r="CS80" s="10"/>
      <c r="CT80" s="10"/>
      <c r="CU80" s="10"/>
      <c r="CV80" s="10"/>
      <c r="CW80" s="10"/>
      <c r="CX80" s="10"/>
      <c r="CY80" s="10"/>
      <c r="CZ80" s="10"/>
      <c r="DA80" s="10"/>
      <c r="DB80" s="10"/>
      <c r="DC80" s="10"/>
      <c r="DD80" s="10"/>
      <c r="DE80" s="10"/>
      <c r="DF80" s="10"/>
      <c r="DG80" s="10"/>
      <c r="DH80" s="10"/>
      <c r="DI80" s="10"/>
      <c r="DJ80" s="10"/>
      <c r="DK80" s="10"/>
      <c r="DL80" s="10"/>
      <c r="DM80" s="10"/>
      <c r="DN80" s="10"/>
      <c r="DO80" s="10"/>
      <c r="DP80" s="10"/>
      <c r="DQ80" s="10"/>
      <c r="DR80" s="10"/>
      <c r="DS80" s="10"/>
      <c r="DT80" s="10"/>
      <c r="DU80" s="10"/>
      <c r="DV80" s="10"/>
      <c r="DW80" s="10"/>
      <c r="DX80" s="10"/>
      <c r="DY80" s="10"/>
      <c r="DZ80" s="10"/>
      <c r="EA80" s="10"/>
      <c r="EB80" s="10"/>
      <c r="EC80" s="10"/>
      <c r="ED80" s="10"/>
      <c r="EE80" s="10"/>
      <c r="EF80" s="10"/>
      <c r="EG80" s="10"/>
      <c r="EH80" s="10"/>
      <c r="EI80" s="10"/>
      <c r="EJ80" s="10"/>
      <c r="EK80" s="10"/>
      <c r="EL80" s="10"/>
      <c r="EM80" s="10"/>
      <c r="EN80" s="10"/>
      <c r="EO80" s="10"/>
      <c r="EP80" s="10"/>
      <c r="EQ80" s="10"/>
      <c r="ER80" s="10"/>
      <c r="ES80" s="10"/>
      <c r="ET80" s="10"/>
      <c r="EU80" s="10"/>
      <c r="EV80" s="10"/>
      <c r="EW80" s="10"/>
      <c r="EX80" s="10"/>
      <c r="EY80" s="10"/>
      <c r="EZ80" s="10"/>
      <c r="FA80" s="10"/>
      <c r="FB80" s="10"/>
      <c r="FC80" s="10"/>
      <c r="FD80" s="10"/>
      <c r="FE80" s="10"/>
      <c r="FF80" s="10"/>
      <c r="FG80" s="10"/>
      <c r="FH80" s="10"/>
      <c r="FI80" s="10"/>
      <c r="FJ80" s="10"/>
      <c r="FK80" s="10"/>
      <c r="FL80" s="10"/>
      <c r="FM80" s="10"/>
      <c r="FN80" s="10"/>
      <c r="FO80" s="10"/>
      <c r="FP80" s="10"/>
      <c r="FQ80" s="10"/>
      <c r="FR80" s="10"/>
      <c r="FS80" s="10"/>
      <c r="FT80" s="10"/>
      <c r="FU80" s="10"/>
      <c r="FV80" s="10"/>
      <c r="FW80" s="10"/>
      <c r="FX80" s="10"/>
      <c r="FY80" s="10"/>
      <c r="FZ80" s="10"/>
      <c r="GA80" s="10"/>
      <c r="GB80" s="10"/>
      <c r="GC80" s="10"/>
      <c r="GD80" s="10"/>
      <c r="GE80" s="10"/>
      <c r="GF80" s="10"/>
      <c r="GG80" s="10"/>
      <c r="GH80" s="10"/>
      <c r="GI80" s="10"/>
      <c r="GJ80" s="10"/>
      <c r="GK80" s="10"/>
      <c r="GL80" s="10"/>
      <c r="GM80" s="10"/>
      <c r="GN80" s="10"/>
      <c r="GO80" s="10"/>
      <c r="GP80" s="10"/>
      <c r="GQ80" s="10"/>
      <c r="GR80" s="10"/>
      <c r="GS80" s="10"/>
      <c r="GT80" s="10"/>
      <c r="GU80" s="10"/>
      <c r="GV80" s="10"/>
      <c r="GW80" s="10"/>
      <c r="GX80" s="10"/>
      <c r="GY80" s="10"/>
    </row>
    <row r="81" spans="1:207" s="8" customFormat="1" ht="13.8" thickBot="1">
      <c r="A81" s="12" t="s">
        <v>191</v>
      </c>
      <c r="B81" s="35" t="s">
        <v>295</v>
      </c>
      <c r="C81" s="12" t="s">
        <v>384</v>
      </c>
      <c r="D81" s="36" t="s">
        <v>385</v>
      </c>
      <c r="E81" s="36" t="s">
        <v>386</v>
      </c>
      <c r="F81" s="37">
        <v>16.100000000000001</v>
      </c>
      <c r="G81" s="9" t="s">
        <v>331</v>
      </c>
      <c r="H81" s="9" t="s">
        <v>387</v>
      </c>
      <c r="I81" s="52" t="s">
        <v>80</v>
      </c>
      <c r="J81" s="40">
        <v>7.1</v>
      </c>
      <c r="K81" s="39">
        <v>40786</v>
      </c>
      <c r="L81" s="13">
        <v>71.06</v>
      </c>
      <c r="M81" s="13">
        <v>71.06</v>
      </c>
      <c r="N81" s="13">
        <v>0.78828049689440993</v>
      </c>
      <c r="O81" s="27">
        <v>0.79</v>
      </c>
      <c r="P81" s="13">
        <v>12.745000000000001</v>
      </c>
      <c r="Q81" s="13">
        <v>27.7238250757764</v>
      </c>
      <c r="R81" s="13">
        <v>56.073071897788815</v>
      </c>
      <c r="S81" s="13">
        <v>5.3339788102857142</v>
      </c>
      <c r="T81" s="13">
        <v>7.8828049689440988E-3</v>
      </c>
      <c r="U81" s="13">
        <v>3.6733871155279502E-3</v>
      </c>
      <c r="V81" s="13">
        <v>9.722651648695653E-2</v>
      </c>
      <c r="W81" s="13">
        <v>0.86343515946832294</v>
      </c>
      <c r="X81" s="13">
        <v>4.992968667329193E-2</v>
      </c>
      <c r="Y81" s="13">
        <v>3.618207480745342E-3</v>
      </c>
      <c r="Z81" s="13">
        <v>1.261248795031056E-2</v>
      </c>
      <c r="AA81" s="13">
        <v>3.5204606991304344E-2</v>
      </c>
      <c r="AB81" s="13">
        <v>7.3625398409937889E-3</v>
      </c>
      <c r="AC81" s="13">
        <v>1.3689752077366462</v>
      </c>
      <c r="AD81" s="13">
        <v>0</v>
      </c>
      <c r="AE81" s="13">
        <v>27.7238250757764</v>
      </c>
      <c r="AF81" s="13">
        <v>56.073071897788815</v>
      </c>
      <c r="AG81" s="13">
        <v>5.3339788102857142</v>
      </c>
      <c r="AH81" s="13">
        <v>7.8828049689440988E-3</v>
      </c>
      <c r="AI81" s="13">
        <v>3.6733871155279502E-3</v>
      </c>
      <c r="AJ81" s="13">
        <v>9.722651648695653E-2</v>
      </c>
      <c r="AK81" s="13">
        <v>0.86343515946832294</v>
      </c>
      <c r="AL81" s="13">
        <v>4.992968667329193E-2</v>
      </c>
      <c r="AM81" s="13">
        <v>3.618207480745342E-3</v>
      </c>
      <c r="AN81" s="13">
        <v>1.261248795031056E-2</v>
      </c>
      <c r="AO81" s="13">
        <v>3.5204606991304344E-2</v>
      </c>
      <c r="AP81" s="13">
        <v>7.3625398409937889E-3</v>
      </c>
      <c r="AQ81" s="13">
        <v>1.3689752077366462</v>
      </c>
      <c r="AR81" s="13">
        <v>0</v>
      </c>
      <c r="AS81" s="13">
        <v>5.7882804968944102E-2</v>
      </c>
      <c r="AT81" s="13">
        <v>3.3673387115527947E-2</v>
      </c>
      <c r="AU81" s="13">
        <v>9.722651648695653E-2</v>
      </c>
      <c r="AV81" s="13">
        <v>5.653435159468323</v>
      </c>
      <c r="AW81" s="13">
        <v>0.99992968667329185</v>
      </c>
      <c r="AX81" s="13">
        <v>3.618207480745342E-3</v>
      </c>
      <c r="AY81" s="13">
        <v>0.33261248795031056</v>
      </c>
      <c r="AZ81" s="13">
        <v>0.47520460699130435</v>
      </c>
      <c r="BA81" s="13">
        <v>5.7362539840993793E-2</v>
      </c>
      <c r="BB81" s="13">
        <v>10.088975207736647</v>
      </c>
      <c r="BC81" s="10"/>
      <c r="BD81" s="10"/>
      <c r="BE81" s="10"/>
      <c r="BF81" s="10"/>
      <c r="BG81" s="10"/>
      <c r="BH81" s="10"/>
      <c r="BI81" s="10"/>
      <c r="BJ81" s="10"/>
      <c r="BK81" s="10"/>
      <c r="BL81" s="10"/>
      <c r="BM81" s="10"/>
      <c r="BN81" s="10"/>
      <c r="BO81" s="10"/>
      <c r="BP81" s="10"/>
      <c r="BQ81" s="10"/>
      <c r="BR81" s="10"/>
      <c r="BS81" s="10"/>
      <c r="BT81" s="10"/>
      <c r="BU81" s="10"/>
      <c r="BV81" s="10"/>
      <c r="BW81" s="10"/>
      <c r="BX81" s="10"/>
      <c r="BY81" s="10"/>
      <c r="BZ81" s="10"/>
      <c r="CA81" s="10"/>
      <c r="CB81" s="10"/>
      <c r="CC81" s="10"/>
      <c r="CD81" s="10"/>
      <c r="CE81" s="10"/>
      <c r="CF81" s="10"/>
      <c r="CG81" s="10"/>
      <c r="CH81" s="10"/>
      <c r="CI81" s="10"/>
      <c r="CJ81" s="10"/>
      <c r="CK81" s="10"/>
      <c r="CL81" s="10"/>
      <c r="CM81" s="10"/>
      <c r="CN81" s="10"/>
      <c r="CO81" s="10"/>
      <c r="CP81" s="10"/>
      <c r="CQ81" s="10"/>
      <c r="CR81" s="10"/>
      <c r="CS81" s="10"/>
      <c r="CT81" s="10"/>
      <c r="CU81" s="10"/>
      <c r="CV81" s="10"/>
      <c r="CW81" s="10"/>
      <c r="CX81" s="10"/>
      <c r="CY81" s="10"/>
      <c r="CZ81" s="10"/>
      <c r="DA81" s="10"/>
      <c r="DB81" s="10"/>
      <c r="DC81" s="10"/>
      <c r="DD81" s="10"/>
      <c r="DE81" s="10"/>
      <c r="DF81" s="10"/>
      <c r="DG81" s="10"/>
      <c r="DH81" s="10"/>
      <c r="DI81" s="10"/>
      <c r="DJ81" s="10"/>
      <c r="DK81" s="10"/>
      <c r="DL81" s="10"/>
      <c r="DM81" s="10"/>
      <c r="DN81" s="10"/>
      <c r="DO81" s="10"/>
      <c r="DP81" s="10"/>
      <c r="DQ81" s="10"/>
      <c r="DR81" s="10"/>
      <c r="DS81" s="10"/>
      <c r="DT81" s="10"/>
      <c r="DU81" s="10"/>
      <c r="DV81" s="10"/>
      <c r="DW81" s="10"/>
      <c r="DX81" s="10"/>
      <c r="DY81" s="10"/>
      <c r="DZ81" s="10"/>
      <c r="EA81" s="10"/>
      <c r="EB81" s="10"/>
      <c r="EC81" s="10"/>
      <c r="ED81" s="10"/>
      <c r="EE81" s="10"/>
      <c r="EF81" s="10"/>
      <c r="EG81" s="10"/>
      <c r="EH81" s="10"/>
      <c r="EI81" s="10"/>
      <c r="EJ81" s="10"/>
      <c r="EK81" s="10"/>
      <c r="EL81" s="10"/>
      <c r="EM81" s="10"/>
      <c r="EN81" s="10"/>
      <c r="EO81" s="10"/>
      <c r="EP81" s="10"/>
      <c r="EQ81" s="10"/>
      <c r="ER81" s="10"/>
      <c r="ES81" s="10"/>
      <c r="ET81" s="10"/>
      <c r="EU81" s="10"/>
      <c r="EV81" s="10"/>
      <c r="EW81" s="10"/>
      <c r="EX81" s="10"/>
      <c r="EY81" s="10"/>
      <c r="EZ81" s="10"/>
      <c r="FA81" s="10"/>
      <c r="FB81" s="10"/>
      <c r="FC81" s="10"/>
      <c r="FD81" s="10"/>
      <c r="FE81" s="10"/>
      <c r="FF81" s="10"/>
      <c r="FG81" s="10"/>
      <c r="FH81" s="10"/>
      <c r="FI81" s="10"/>
      <c r="FJ81" s="10"/>
      <c r="FK81" s="10"/>
      <c r="FL81" s="10"/>
      <c r="FM81" s="10"/>
      <c r="FN81" s="10"/>
      <c r="FO81" s="10"/>
      <c r="FP81" s="10"/>
      <c r="FQ81" s="10"/>
      <c r="FR81" s="10"/>
      <c r="FS81" s="10"/>
      <c r="FT81" s="10"/>
      <c r="FU81" s="10"/>
      <c r="FV81" s="10"/>
      <c r="FW81" s="10"/>
      <c r="FX81" s="10"/>
      <c r="FY81" s="10"/>
      <c r="FZ81" s="10"/>
      <c r="GA81" s="10"/>
      <c r="GB81" s="10"/>
      <c r="GC81" s="10"/>
      <c r="GD81" s="10"/>
      <c r="GE81" s="10"/>
      <c r="GF81" s="10"/>
      <c r="GG81" s="10"/>
      <c r="GH81" s="10"/>
      <c r="GI81" s="10"/>
      <c r="GJ81" s="10"/>
      <c r="GK81" s="10"/>
      <c r="GL81" s="10"/>
      <c r="GM81" s="10"/>
      <c r="GN81" s="10"/>
      <c r="GO81" s="10"/>
      <c r="GP81" s="10"/>
      <c r="GQ81" s="10"/>
      <c r="GR81" s="10"/>
      <c r="GS81" s="10"/>
      <c r="GT81" s="10"/>
      <c r="GU81" s="10"/>
      <c r="GV81" s="10"/>
      <c r="GW81" s="10"/>
      <c r="GX81" s="10"/>
      <c r="GY81" s="10"/>
    </row>
    <row r="82" spans="1:207" s="8" customFormat="1" ht="13.8" thickBot="1">
      <c r="A82" s="12" t="s">
        <v>191</v>
      </c>
      <c r="B82" s="35" t="s">
        <v>275</v>
      </c>
      <c r="C82" s="12" t="s">
        <v>388</v>
      </c>
      <c r="D82" s="36" t="s">
        <v>389</v>
      </c>
      <c r="E82" s="36" t="s">
        <v>390</v>
      </c>
      <c r="F82" s="37">
        <v>11.6</v>
      </c>
      <c r="G82" s="9" t="s">
        <v>202</v>
      </c>
      <c r="H82" s="9" t="s">
        <v>79</v>
      </c>
      <c r="I82" s="52" t="s">
        <v>80</v>
      </c>
      <c r="J82" s="40">
        <v>6.3</v>
      </c>
      <c r="K82" s="39">
        <v>40786</v>
      </c>
      <c r="L82" s="13">
        <v>116.94</v>
      </c>
      <c r="M82" s="13">
        <v>116.94</v>
      </c>
      <c r="N82" s="13">
        <v>3.3872275862068966</v>
      </c>
      <c r="O82" s="27">
        <v>3.39</v>
      </c>
      <c r="P82" s="13">
        <v>8.83</v>
      </c>
      <c r="Q82" s="13">
        <v>80.426331806896556</v>
      </c>
      <c r="R82" s="13">
        <v>82.905782400000007</v>
      </c>
      <c r="S82" s="13">
        <v>12.661456717241379</v>
      </c>
      <c r="T82" s="13">
        <v>1.774907255172414E-2</v>
      </c>
      <c r="U82" s="13">
        <v>5.2163304827586212E-3</v>
      </c>
      <c r="V82" s="13">
        <v>0.32205759889655172</v>
      </c>
      <c r="W82" s="13">
        <v>1.0213846063448278</v>
      </c>
      <c r="X82" s="13">
        <v>0.17247762868965519</v>
      </c>
      <c r="Y82" s="13">
        <v>2.3371870344827588E-3</v>
      </c>
      <c r="Z82" s="13">
        <v>4.1662899310344836E-2</v>
      </c>
      <c r="AA82" s="13">
        <v>5.8870015448275859E-2</v>
      </c>
      <c r="AB82" s="13">
        <v>1.144882924137931E-2</v>
      </c>
      <c r="AC82" s="13">
        <v>2.2475609925517244</v>
      </c>
      <c r="AD82" s="13">
        <v>1374.6927669517243</v>
      </c>
      <c r="AE82" s="13">
        <v>80.426331806896556</v>
      </c>
      <c r="AF82" s="13">
        <v>82.905782400000007</v>
      </c>
      <c r="AG82" s="13">
        <v>12.661456717241379</v>
      </c>
      <c r="AH82" s="13">
        <v>1.774907255172414E-2</v>
      </c>
      <c r="AI82" s="13">
        <v>5.2163304827586212E-3</v>
      </c>
      <c r="AJ82" s="13">
        <v>0.32205759889655172</v>
      </c>
      <c r="AK82" s="13">
        <v>1.0213846063448278</v>
      </c>
      <c r="AL82" s="13">
        <v>0.17247762868965519</v>
      </c>
      <c r="AM82" s="13">
        <v>2.3371870344827588E-3</v>
      </c>
      <c r="AN82" s="13">
        <v>4.1662899310344836E-2</v>
      </c>
      <c r="AO82" s="13">
        <v>5.8870015448275859E-2</v>
      </c>
      <c r="AP82" s="13">
        <v>1.144882924137931E-2</v>
      </c>
      <c r="AQ82" s="13">
        <v>2.2475609925517244</v>
      </c>
      <c r="AR82" s="13">
        <v>1374.6927669517243</v>
      </c>
      <c r="AS82" s="13">
        <v>4.5387096487438425E-2</v>
      </c>
      <c r="AT82" s="13">
        <v>1.2071430907758621E-2</v>
      </c>
      <c r="AU82" s="13">
        <v>0.63108117361083749</v>
      </c>
      <c r="AV82" s="13">
        <v>2.7705233258983988</v>
      </c>
      <c r="AW82" s="13">
        <v>0.42600753329679808</v>
      </c>
      <c r="AX82" s="13">
        <v>4.2957871559113295E-3</v>
      </c>
      <c r="AY82" s="13">
        <v>0.11151963697463055</v>
      </c>
      <c r="AZ82" s="13">
        <v>0.18759356787327586</v>
      </c>
      <c r="BA82" s="13">
        <v>3.049077486637931E-2</v>
      </c>
      <c r="BB82" s="13">
        <v>6.1475690787874395</v>
      </c>
      <c r="BC82" s="10"/>
      <c r="BD82" s="10"/>
      <c r="BE82" s="10"/>
      <c r="BF82" s="10"/>
      <c r="BG82" s="10"/>
      <c r="BH82" s="10"/>
      <c r="BI82" s="10"/>
      <c r="BJ82" s="10"/>
      <c r="BK82" s="10"/>
      <c r="BL82" s="10"/>
      <c r="BM82" s="10"/>
      <c r="BN82" s="10"/>
      <c r="BO82" s="10"/>
      <c r="BP82" s="10"/>
      <c r="BQ82" s="10"/>
      <c r="BR82" s="10"/>
      <c r="BS82" s="10"/>
      <c r="BT82" s="10"/>
      <c r="BU82" s="10"/>
      <c r="BV82" s="10"/>
      <c r="BW82" s="10"/>
      <c r="BX82" s="10"/>
      <c r="BY82" s="10"/>
      <c r="BZ82" s="10"/>
      <c r="CA82" s="10"/>
      <c r="CB82" s="10"/>
      <c r="CC82" s="10"/>
      <c r="CD82" s="10"/>
      <c r="CE82" s="10"/>
      <c r="CF82" s="10"/>
      <c r="CG82" s="10"/>
      <c r="CH82" s="10"/>
      <c r="CI82" s="10"/>
      <c r="CJ82" s="10"/>
      <c r="CK82" s="10"/>
      <c r="CL82" s="10"/>
      <c r="CM82" s="10"/>
      <c r="CN82" s="10"/>
      <c r="CO82" s="10"/>
      <c r="CP82" s="10"/>
      <c r="CQ82" s="10"/>
      <c r="CR82" s="10"/>
      <c r="CS82" s="10"/>
      <c r="CT82" s="10"/>
      <c r="CU82" s="10"/>
      <c r="CV82" s="10"/>
      <c r="CW82" s="10"/>
      <c r="CX82" s="10"/>
      <c r="CY82" s="10"/>
      <c r="CZ82" s="10"/>
      <c r="DA82" s="10"/>
      <c r="DB82" s="10"/>
      <c r="DC82" s="10"/>
      <c r="DD82" s="10"/>
      <c r="DE82" s="10"/>
      <c r="DF82" s="10"/>
      <c r="DG82" s="10"/>
      <c r="DH82" s="10"/>
      <c r="DI82" s="10"/>
      <c r="DJ82" s="10"/>
      <c r="DK82" s="10"/>
      <c r="DL82" s="10"/>
      <c r="DM82" s="10"/>
      <c r="DN82" s="10"/>
      <c r="DO82" s="10"/>
      <c r="DP82" s="10"/>
      <c r="DQ82" s="10"/>
      <c r="DR82" s="10"/>
      <c r="DS82" s="10"/>
      <c r="DT82" s="10"/>
      <c r="DU82" s="10"/>
      <c r="DV82" s="10"/>
      <c r="DW82" s="10"/>
      <c r="DX82" s="10"/>
      <c r="DY82" s="10"/>
      <c r="DZ82" s="10"/>
      <c r="EA82" s="10"/>
      <c r="EB82" s="10"/>
      <c r="EC82" s="10"/>
      <c r="ED82" s="10"/>
      <c r="EE82" s="10"/>
      <c r="EF82" s="10"/>
      <c r="EG82" s="10"/>
      <c r="EH82" s="10"/>
      <c r="EI82" s="10"/>
      <c r="EJ82" s="10"/>
      <c r="EK82" s="10"/>
      <c r="EL82" s="10"/>
      <c r="EM82" s="10"/>
      <c r="EN82" s="10"/>
      <c r="EO82" s="10"/>
      <c r="EP82" s="10"/>
      <c r="EQ82" s="10"/>
      <c r="ER82" s="10"/>
      <c r="ES82" s="10"/>
      <c r="ET82" s="10"/>
      <c r="EU82" s="10"/>
      <c r="EV82" s="10"/>
      <c r="EW82" s="10"/>
      <c r="EX82" s="10"/>
      <c r="EY82" s="10"/>
      <c r="EZ82" s="10"/>
      <c r="FA82" s="10"/>
      <c r="FB82" s="10"/>
      <c r="FC82" s="10"/>
      <c r="FD82" s="10"/>
      <c r="FE82" s="10"/>
      <c r="FF82" s="10"/>
      <c r="FG82" s="10"/>
      <c r="FH82" s="10"/>
      <c r="FI82" s="10"/>
      <c r="FJ82" s="10"/>
      <c r="FK82" s="10"/>
      <c r="FL82" s="10"/>
      <c r="FM82" s="10"/>
      <c r="FN82" s="10"/>
      <c r="FO82" s="10"/>
      <c r="FP82" s="10"/>
      <c r="FQ82" s="10"/>
      <c r="FR82" s="10"/>
      <c r="FS82" s="10"/>
      <c r="FT82" s="10"/>
      <c r="FU82" s="10"/>
      <c r="FV82" s="10"/>
      <c r="FW82" s="10"/>
      <c r="FX82" s="10"/>
      <c r="FY82" s="10"/>
      <c r="FZ82" s="10"/>
      <c r="GA82" s="10"/>
      <c r="GB82" s="10"/>
      <c r="GC82" s="10"/>
      <c r="GD82" s="10"/>
      <c r="GE82" s="10"/>
      <c r="GF82" s="10"/>
      <c r="GG82" s="10"/>
      <c r="GH82" s="10"/>
      <c r="GI82" s="10"/>
      <c r="GJ82" s="10"/>
      <c r="GK82" s="10"/>
      <c r="GL82" s="10"/>
      <c r="GM82" s="10"/>
      <c r="GN82" s="10"/>
      <c r="GO82" s="10"/>
      <c r="GP82" s="10"/>
      <c r="GQ82" s="10"/>
      <c r="GR82" s="10"/>
      <c r="GS82" s="10"/>
      <c r="GT82" s="10"/>
      <c r="GU82" s="10"/>
      <c r="GV82" s="10"/>
      <c r="GW82" s="10"/>
      <c r="GX82" s="10"/>
      <c r="GY82" s="10"/>
    </row>
    <row r="83" spans="1:207" s="8" customFormat="1" ht="13.8" thickBot="1">
      <c r="A83" s="12" t="s">
        <v>191</v>
      </c>
      <c r="B83" s="35" t="s">
        <v>276</v>
      </c>
      <c r="C83" s="12" t="s">
        <v>388</v>
      </c>
      <c r="D83" s="36" t="s">
        <v>389</v>
      </c>
      <c r="E83" s="36" t="s">
        <v>390</v>
      </c>
      <c r="F83" s="37">
        <v>8.1</v>
      </c>
      <c r="G83" s="9" t="s">
        <v>202</v>
      </c>
      <c r="H83" s="9" t="s">
        <v>79</v>
      </c>
      <c r="I83" s="52" t="s">
        <v>80</v>
      </c>
      <c r="J83" s="40">
        <v>5.7</v>
      </c>
      <c r="K83" s="39">
        <v>40786</v>
      </c>
      <c r="L83" s="13">
        <v>116.25</v>
      </c>
      <c r="M83" s="13">
        <v>116.25</v>
      </c>
      <c r="N83" s="13">
        <v>4.1944958024691363</v>
      </c>
      <c r="O83" s="27">
        <v>4.1900000000000004</v>
      </c>
      <c r="P83" s="13">
        <v>9.620000000000001</v>
      </c>
      <c r="Q83" s="13">
        <v>98.826457367901241</v>
      </c>
      <c r="R83" s="13">
        <v>123.24105457777779</v>
      </c>
      <c r="S83" s="13">
        <v>16.765585461728396</v>
      </c>
      <c r="T83" s="13">
        <v>2.4197656691358031E-2</v>
      </c>
      <c r="U83" s="13">
        <v>1.3341911506172841E-2</v>
      </c>
      <c r="V83" s="13">
        <v>0.31425760869135805</v>
      </c>
      <c r="W83" s="13">
        <v>2.6065713959506178</v>
      </c>
      <c r="X83" s="13">
        <v>0.23196197106172842</v>
      </c>
      <c r="Y83" s="13">
        <v>5.7303509925925936E-3</v>
      </c>
      <c r="Z83" s="13">
        <v>4.3020826172839519E-2</v>
      </c>
      <c r="AA83" s="13">
        <v>0.10582487437037037</v>
      </c>
      <c r="AB83" s="13">
        <v>1.6849678320987656E-2</v>
      </c>
      <c r="AC83" s="13">
        <v>3.1052257870617286</v>
      </c>
      <c r="AD83" s="13">
        <v>1755.4549080098766</v>
      </c>
      <c r="AE83" s="13">
        <v>98.826457367901241</v>
      </c>
      <c r="AF83" s="13">
        <v>123.24105457777779</v>
      </c>
      <c r="AG83" s="13">
        <v>16.765585461728396</v>
      </c>
      <c r="AH83" s="13">
        <v>2.4197656691358031E-2</v>
      </c>
      <c r="AI83" s="13">
        <v>1.3341911506172841E-2</v>
      </c>
      <c r="AJ83" s="13">
        <v>0.31425760869135805</v>
      </c>
      <c r="AK83" s="13">
        <v>2.6065713959506178</v>
      </c>
      <c r="AL83" s="13">
        <v>0.23196197106172842</v>
      </c>
      <c r="AM83" s="13">
        <v>5.7303509925925936E-3</v>
      </c>
      <c r="AN83" s="13">
        <v>4.3020826172839519E-2</v>
      </c>
      <c r="AO83" s="13">
        <v>0.10582487437037037</v>
      </c>
      <c r="AP83" s="13">
        <v>1.6849678320987656E-2</v>
      </c>
      <c r="AQ83" s="13">
        <v>3.1052257870617286</v>
      </c>
      <c r="AR83" s="13">
        <v>1755.4549080098766</v>
      </c>
      <c r="AS83" s="13">
        <v>5.1787938378858034E-2</v>
      </c>
      <c r="AT83" s="13">
        <v>2.0185170349922843E-2</v>
      </c>
      <c r="AU83" s="13">
        <v>0.62274737244135814</v>
      </c>
      <c r="AV83" s="13">
        <v>4.3526886326693681</v>
      </c>
      <c r="AW83" s="13">
        <v>0.48505392512422851</v>
      </c>
      <c r="AX83" s="13">
        <v>7.6855678050925941E-3</v>
      </c>
      <c r="AY83" s="13">
        <v>0.11275689248533952</v>
      </c>
      <c r="AZ83" s="13">
        <v>0.23432606821412039</v>
      </c>
      <c r="BA83" s="13">
        <v>3.5858730664737659E-2</v>
      </c>
      <c r="BB83" s="13">
        <v>6.9984969533742287</v>
      </c>
      <c r="BC83" s="10"/>
      <c r="BD83" s="10"/>
      <c r="BE83" s="10"/>
      <c r="BF83" s="10"/>
      <c r="BG83" s="10"/>
      <c r="BH83" s="10"/>
      <c r="BI83" s="10"/>
      <c r="BJ83" s="10"/>
      <c r="BK83" s="10"/>
      <c r="BL83" s="10"/>
      <c r="BM83" s="10"/>
      <c r="BN83" s="10"/>
      <c r="BO83" s="10"/>
      <c r="BP83" s="10"/>
      <c r="BQ83" s="10"/>
      <c r="BR83" s="10"/>
      <c r="BS83" s="10"/>
      <c r="BT83" s="10"/>
      <c r="BU83" s="10"/>
      <c r="BV83" s="10"/>
      <c r="BW83" s="10"/>
      <c r="BX83" s="10"/>
      <c r="BY83" s="10"/>
      <c r="BZ83" s="10"/>
      <c r="CA83" s="10"/>
      <c r="CB83" s="10"/>
      <c r="CC83" s="10"/>
      <c r="CD83" s="10"/>
      <c r="CE83" s="10"/>
      <c r="CF83" s="10"/>
      <c r="CG83" s="10"/>
      <c r="CH83" s="10"/>
      <c r="CI83" s="10"/>
      <c r="CJ83" s="10"/>
      <c r="CK83" s="10"/>
      <c r="CL83" s="10"/>
      <c r="CM83" s="10"/>
      <c r="CN83" s="10"/>
      <c r="CO83" s="10"/>
      <c r="CP83" s="10"/>
      <c r="CQ83" s="10"/>
      <c r="CR83" s="10"/>
      <c r="CS83" s="10"/>
      <c r="CT83" s="10"/>
      <c r="CU83" s="10"/>
      <c r="CV83" s="10"/>
      <c r="CW83" s="10"/>
      <c r="CX83" s="10"/>
      <c r="CY83" s="10"/>
      <c r="CZ83" s="10"/>
      <c r="DA83" s="10"/>
      <c r="DB83" s="10"/>
      <c r="DC83" s="10"/>
      <c r="DD83" s="10"/>
      <c r="DE83" s="10"/>
      <c r="DF83" s="10"/>
      <c r="DG83" s="10"/>
      <c r="DH83" s="10"/>
      <c r="DI83" s="10"/>
      <c r="DJ83" s="10"/>
      <c r="DK83" s="10"/>
      <c r="DL83" s="10"/>
      <c r="DM83" s="10"/>
      <c r="DN83" s="10"/>
      <c r="DO83" s="10"/>
      <c r="DP83" s="10"/>
      <c r="DQ83" s="10"/>
      <c r="DR83" s="10"/>
      <c r="DS83" s="10"/>
      <c r="DT83" s="10"/>
      <c r="DU83" s="10"/>
      <c r="DV83" s="10"/>
      <c r="DW83" s="10"/>
      <c r="DX83" s="10"/>
      <c r="DY83" s="10"/>
      <c r="DZ83" s="10"/>
      <c r="EA83" s="10"/>
      <c r="EB83" s="10"/>
      <c r="EC83" s="10"/>
      <c r="ED83" s="10"/>
      <c r="EE83" s="10"/>
      <c r="EF83" s="10"/>
      <c r="EG83" s="10"/>
      <c r="EH83" s="10"/>
      <c r="EI83" s="10"/>
      <c r="EJ83" s="10"/>
      <c r="EK83" s="10"/>
      <c r="EL83" s="10"/>
      <c r="EM83" s="10"/>
      <c r="EN83" s="10"/>
      <c r="EO83" s="10"/>
      <c r="EP83" s="10"/>
      <c r="EQ83" s="10"/>
      <c r="ER83" s="10"/>
      <c r="ES83" s="10"/>
      <c r="ET83" s="10"/>
      <c r="EU83" s="10"/>
      <c r="EV83" s="10"/>
      <c r="EW83" s="10"/>
      <c r="EX83" s="10"/>
      <c r="EY83" s="10"/>
      <c r="EZ83" s="10"/>
      <c r="FA83" s="10"/>
      <c r="FB83" s="10"/>
      <c r="FC83" s="10"/>
      <c r="FD83" s="10"/>
      <c r="FE83" s="10"/>
      <c r="FF83" s="10"/>
      <c r="FG83" s="10"/>
      <c r="FH83" s="10"/>
      <c r="FI83" s="10"/>
      <c r="FJ83" s="10"/>
      <c r="FK83" s="10"/>
      <c r="FL83" s="10"/>
      <c r="FM83" s="10"/>
      <c r="FN83" s="10"/>
      <c r="FO83" s="10"/>
      <c r="FP83" s="10"/>
      <c r="FQ83" s="10"/>
      <c r="FR83" s="10"/>
      <c r="FS83" s="10"/>
      <c r="FT83" s="10"/>
      <c r="FU83" s="10"/>
      <c r="FV83" s="10"/>
      <c r="FW83" s="10"/>
      <c r="FX83" s="10"/>
      <c r="FY83" s="10"/>
      <c r="FZ83" s="10"/>
      <c r="GA83" s="10"/>
      <c r="GB83" s="10"/>
      <c r="GC83" s="10"/>
      <c r="GD83" s="10"/>
      <c r="GE83" s="10"/>
      <c r="GF83" s="10"/>
      <c r="GG83" s="10"/>
      <c r="GH83" s="10"/>
      <c r="GI83" s="10"/>
      <c r="GJ83" s="10"/>
      <c r="GK83" s="10"/>
      <c r="GL83" s="10"/>
      <c r="GM83" s="10"/>
      <c r="GN83" s="10"/>
      <c r="GO83" s="10"/>
      <c r="GP83" s="10"/>
      <c r="GQ83" s="10"/>
      <c r="GR83" s="10"/>
      <c r="GS83" s="10"/>
      <c r="GT83" s="10"/>
      <c r="GU83" s="10"/>
      <c r="GV83" s="10"/>
      <c r="GW83" s="10"/>
      <c r="GX83" s="10"/>
      <c r="GY83" s="10"/>
    </row>
    <row r="84" spans="1:207" s="8" customFormat="1" ht="13.8" thickBot="1">
      <c r="A84" s="12" t="s">
        <v>191</v>
      </c>
      <c r="B84" s="35" t="s">
        <v>277</v>
      </c>
      <c r="C84" s="12" t="s">
        <v>391</v>
      </c>
      <c r="D84" s="36" t="s">
        <v>392</v>
      </c>
      <c r="E84" s="36" t="s">
        <v>393</v>
      </c>
      <c r="F84" s="37">
        <v>3.9</v>
      </c>
      <c r="G84" s="9" t="s">
        <v>202</v>
      </c>
      <c r="H84" s="9" t="s">
        <v>387</v>
      </c>
      <c r="I84" s="52" t="s">
        <v>80</v>
      </c>
      <c r="J84" s="40">
        <v>5.5</v>
      </c>
      <c r="K84" s="39">
        <v>40786</v>
      </c>
      <c r="L84" s="13">
        <v>23.7</v>
      </c>
      <c r="M84" s="13">
        <v>23.7</v>
      </c>
      <c r="N84" s="13">
        <v>2.0418461538461541</v>
      </c>
      <c r="O84" s="27">
        <v>2.04</v>
      </c>
      <c r="P84" s="13">
        <v>2.04</v>
      </c>
      <c r="Q84" s="13">
        <v>48.481595076923085</v>
      </c>
      <c r="R84" s="13">
        <v>49.976226461538474</v>
      </c>
      <c r="S84" s="13">
        <v>7.632420923076924</v>
      </c>
      <c r="T84" s="13">
        <v>1.0699273846153847E-2</v>
      </c>
      <c r="U84" s="13">
        <v>3.1444430769230775E-3</v>
      </c>
      <c r="V84" s="13">
        <v>0.19413873230769232</v>
      </c>
      <c r="W84" s="13">
        <v>0.6156982892307693</v>
      </c>
      <c r="X84" s="13">
        <v>0.10397080615384617</v>
      </c>
      <c r="Y84" s="13">
        <v>1.4088738461538464E-3</v>
      </c>
      <c r="Z84" s="13">
        <v>2.5114707692307697E-2</v>
      </c>
      <c r="AA84" s="13">
        <v>3.5487286153846158E-2</v>
      </c>
      <c r="AB84" s="13">
        <v>6.9014400000000009E-3</v>
      </c>
      <c r="AC84" s="13">
        <v>1.354846596923077</v>
      </c>
      <c r="AD84" s="13">
        <v>828.6750941538462</v>
      </c>
      <c r="AE84" s="13">
        <v>48.481595076923085</v>
      </c>
      <c r="AF84" s="13">
        <v>49.976226461538474</v>
      </c>
      <c r="AG84" s="13">
        <v>7.632420923076924</v>
      </c>
      <c r="AH84" s="13">
        <v>1.0699273846153847E-2</v>
      </c>
      <c r="AI84" s="13">
        <v>3.1444430769230775E-3</v>
      </c>
      <c r="AJ84" s="13">
        <v>0.19413873230769232</v>
      </c>
      <c r="AK84" s="13">
        <v>0.6156982892307693</v>
      </c>
      <c r="AL84" s="13">
        <v>0.10397080615384617</v>
      </c>
      <c r="AM84" s="13">
        <v>1.4088738461538464E-3</v>
      </c>
      <c r="AN84" s="13">
        <v>2.5114707692307697E-2</v>
      </c>
      <c r="AO84" s="13">
        <v>3.5487286153846158E-2</v>
      </c>
      <c r="AP84" s="13">
        <v>6.9014400000000009E-3</v>
      </c>
      <c r="AQ84" s="13">
        <v>1.354846596923077</v>
      </c>
      <c r="AR84" s="13">
        <v>828.6750941538462</v>
      </c>
      <c r="AS84" s="13">
        <v>1.0699273846153847E-2</v>
      </c>
      <c r="AT84" s="13">
        <v>3.1444430769230775E-3</v>
      </c>
      <c r="AU84" s="13">
        <v>0.19413873230769232</v>
      </c>
      <c r="AV84" s="13">
        <v>0.6156982892307693</v>
      </c>
      <c r="AW84" s="13">
        <v>0.10397080615384617</v>
      </c>
      <c r="AX84" s="13">
        <v>1.4088738461538464E-3</v>
      </c>
      <c r="AY84" s="13">
        <v>2.5114707692307697E-2</v>
      </c>
      <c r="AZ84" s="13">
        <v>3.5487286153846158E-2</v>
      </c>
      <c r="BA84" s="13">
        <v>6.9014400000000009E-3</v>
      </c>
      <c r="BB84" s="13">
        <v>1.354846596923077</v>
      </c>
      <c r="BC84" s="10"/>
      <c r="BD84" s="10"/>
      <c r="BE84" s="10"/>
      <c r="BF84" s="10"/>
      <c r="BG84" s="10"/>
      <c r="BH84" s="10"/>
      <c r="BI84" s="10"/>
      <c r="BJ84" s="10"/>
      <c r="BK84" s="10"/>
      <c r="BL84" s="10"/>
      <c r="BM84" s="10"/>
      <c r="BN84" s="10"/>
      <c r="BO84" s="10"/>
      <c r="BP84" s="10"/>
      <c r="BQ84" s="10"/>
      <c r="BR84" s="10"/>
      <c r="BS84" s="10"/>
      <c r="BT84" s="10"/>
      <c r="BU84" s="10"/>
      <c r="BV84" s="10"/>
      <c r="BW84" s="10"/>
      <c r="BX84" s="10"/>
      <c r="BY84" s="10"/>
      <c r="BZ84" s="10"/>
      <c r="CA84" s="10"/>
      <c r="CB84" s="10"/>
      <c r="CC84" s="10"/>
      <c r="CD84" s="10"/>
      <c r="CE84" s="10"/>
      <c r="CF84" s="10"/>
      <c r="CG84" s="10"/>
      <c r="CH84" s="10"/>
      <c r="CI84" s="10"/>
      <c r="CJ84" s="10"/>
      <c r="CK84" s="10"/>
      <c r="CL84" s="10"/>
      <c r="CM84" s="10"/>
      <c r="CN84" s="10"/>
      <c r="CO84" s="10"/>
      <c r="CP84" s="10"/>
      <c r="CQ84" s="10"/>
      <c r="CR84" s="10"/>
      <c r="CS84" s="10"/>
      <c r="CT84" s="10"/>
      <c r="CU84" s="10"/>
      <c r="CV84" s="10"/>
      <c r="CW84" s="10"/>
      <c r="CX84" s="10"/>
      <c r="CY84" s="10"/>
      <c r="CZ84" s="10"/>
      <c r="DA84" s="10"/>
      <c r="DB84" s="10"/>
      <c r="DC84" s="10"/>
      <c r="DD84" s="10"/>
      <c r="DE84" s="10"/>
      <c r="DF84" s="10"/>
      <c r="DG84" s="10"/>
      <c r="DH84" s="10"/>
      <c r="DI84" s="10"/>
      <c r="DJ84" s="10"/>
      <c r="DK84" s="10"/>
      <c r="DL84" s="10"/>
      <c r="DM84" s="10"/>
      <c r="DN84" s="10"/>
      <c r="DO84" s="10"/>
      <c r="DP84" s="10"/>
      <c r="DQ84" s="10"/>
      <c r="DR84" s="10"/>
      <c r="DS84" s="10"/>
      <c r="DT84" s="10"/>
      <c r="DU84" s="10"/>
      <c r="DV84" s="10"/>
      <c r="DW84" s="10"/>
      <c r="DX84" s="10"/>
      <c r="DY84" s="10"/>
      <c r="DZ84" s="10"/>
      <c r="EA84" s="10"/>
      <c r="EB84" s="10"/>
      <c r="EC84" s="10"/>
      <c r="ED84" s="10"/>
      <c r="EE84" s="10"/>
      <c r="EF84" s="10"/>
      <c r="EG84" s="10"/>
      <c r="EH84" s="10"/>
      <c r="EI84" s="10"/>
      <c r="EJ84" s="10"/>
      <c r="EK84" s="10"/>
      <c r="EL84" s="10"/>
      <c r="EM84" s="10"/>
      <c r="EN84" s="10"/>
      <c r="EO84" s="10"/>
      <c r="EP84" s="10"/>
      <c r="EQ84" s="10"/>
      <c r="ER84" s="10"/>
      <c r="ES84" s="10"/>
      <c r="ET84" s="10"/>
      <c r="EU84" s="10"/>
      <c r="EV84" s="10"/>
      <c r="EW84" s="10"/>
      <c r="EX84" s="10"/>
      <c r="EY84" s="10"/>
      <c r="EZ84" s="10"/>
      <c r="FA84" s="10"/>
      <c r="FB84" s="10"/>
      <c r="FC84" s="10"/>
      <c r="FD84" s="10"/>
      <c r="FE84" s="10"/>
      <c r="FF84" s="10"/>
      <c r="FG84" s="10"/>
      <c r="FH84" s="10"/>
      <c r="FI84" s="10"/>
      <c r="FJ84" s="10"/>
      <c r="FK84" s="10"/>
      <c r="FL84" s="10"/>
      <c r="FM84" s="10"/>
      <c r="FN84" s="10"/>
      <c r="FO84" s="10"/>
      <c r="FP84" s="10"/>
      <c r="FQ84" s="10"/>
      <c r="FR84" s="10"/>
      <c r="FS84" s="10"/>
      <c r="FT84" s="10"/>
      <c r="FU84" s="10"/>
      <c r="FV84" s="10"/>
      <c r="FW84" s="10"/>
      <c r="FX84" s="10"/>
      <c r="FY84" s="10"/>
      <c r="FZ84" s="10"/>
      <c r="GA84" s="10"/>
      <c r="GB84" s="10"/>
      <c r="GC84" s="10"/>
      <c r="GD84" s="10"/>
      <c r="GE84" s="10"/>
      <c r="GF84" s="10"/>
      <c r="GG84" s="10"/>
      <c r="GH84" s="10"/>
      <c r="GI84" s="10"/>
      <c r="GJ84" s="10"/>
      <c r="GK84" s="10"/>
      <c r="GL84" s="10"/>
      <c r="GM84" s="10"/>
      <c r="GN84" s="10"/>
      <c r="GO84" s="10"/>
      <c r="GP84" s="10"/>
      <c r="GQ84" s="10"/>
      <c r="GR84" s="10"/>
      <c r="GS84" s="10"/>
      <c r="GT84" s="10"/>
      <c r="GU84" s="10"/>
      <c r="GV84" s="10"/>
      <c r="GW84" s="10"/>
      <c r="GX84" s="10"/>
      <c r="GY84" s="10"/>
    </row>
    <row r="85" spans="1:207" s="8" customFormat="1" ht="13.8" thickBot="1">
      <c r="A85" s="12" t="s">
        <v>191</v>
      </c>
      <c r="B85" s="35" t="s">
        <v>278</v>
      </c>
      <c r="C85" s="12" t="s">
        <v>391</v>
      </c>
      <c r="D85" s="36" t="s">
        <v>392</v>
      </c>
      <c r="E85" s="36" t="s">
        <v>393</v>
      </c>
      <c r="F85" s="37">
        <v>3.1</v>
      </c>
      <c r="G85" s="9" t="s">
        <v>202</v>
      </c>
      <c r="H85" s="9" t="s">
        <v>387</v>
      </c>
      <c r="I85" s="52" t="s">
        <v>80</v>
      </c>
      <c r="J85" s="40">
        <v>5.6</v>
      </c>
      <c r="K85" s="39">
        <v>40786</v>
      </c>
      <c r="L85" s="13">
        <v>22.55</v>
      </c>
      <c r="M85" s="13">
        <v>22.55</v>
      </c>
      <c r="N85" s="13">
        <v>2.4441290322580644</v>
      </c>
      <c r="O85" s="27">
        <v>2.44</v>
      </c>
      <c r="P85" s="13">
        <v>2.44</v>
      </c>
      <c r="Q85" s="13">
        <v>58.033399741935483</v>
      </c>
      <c r="R85" s="13">
        <v>59.822502193548388</v>
      </c>
      <c r="S85" s="13">
        <v>9.1361543225806443</v>
      </c>
      <c r="T85" s="13">
        <v>1.2807236129032258E-2</v>
      </c>
      <c r="U85" s="13">
        <v>3.7639587096774192E-3</v>
      </c>
      <c r="V85" s="13">
        <v>0.23238778838709678</v>
      </c>
      <c r="W85" s="13">
        <v>0.73700266838709683</v>
      </c>
      <c r="X85" s="13">
        <v>0.12445505032258065</v>
      </c>
      <c r="Y85" s="13">
        <v>1.6864490322580645E-3</v>
      </c>
      <c r="Z85" s="13">
        <v>3.0062787096774193E-2</v>
      </c>
      <c r="AA85" s="13">
        <v>4.2478962580645159E-2</v>
      </c>
      <c r="AB85" s="13">
        <v>8.2611561290322592E-3</v>
      </c>
      <c r="AC85" s="13">
        <v>1.6217773780645159</v>
      </c>
      <c r="AD85" s="13">
        <v>991.93999122580635</v>
      </c>
      <c r="AE85" s="13">
        <v>58.033399741935483</v>
      </c>
      <c r="AF85" s="13">
        <v>59.822502193548388</v>
      </c>
      <c r="AG85" s="13">
        <v>9.1361543225806443</v>
      </c>
      <c r="AH85" s="13">
        <v>1.2807236129032258E-2</v>
      </c>
      <c r="AI85" s="13">
        <v>3.7639587096774192E-3</v>
      </c>
      <c r="AJ85" s="13">
        <v>0.23238778838709678</v>
      </c>
      <c r="AK85" s="13">
        <v>0.73700266838709683</v>
      </c>
      <c r="AL85" s="13">
        <v>0.12445505032258065</v>
      </c>
      <c r="AM85" s="13">
        <v>1.6864490322580645E-3</v>
      </c>
      <c r="AN85" s="13">
        <v>3.0062787096774193E-2</v>
      </c>
      <c r="AO85" s="13">
        <v>4.2478962580645159E-2</v>
      </c>
      <c r="AP85" s="13">
        <v>8.2611561290322592E-3</v>
      </c>
      <c r="AQ85" s="13">
        <v>1.6217773780645159</v>
      </c>
      <c r="AR85" s="13">
        <v>991.93999122580635</v>
      </c>
      <c r="AS85" s="13">
        <v>1.2807236129032258E-2</v>
      </c>
      <c r="AT85" s="13">
        <v>3.7639587096774192E-3</v>
      </c>
      <c r="AU85" s="13">
        <v>0.23238778838709678</v>
      </c>
      <c r="AV85" s="13">
        <v>0.73700266838709683</v>
      </c>
      <c r="AW85" s="13">
        <v>0.12445505032258065</v>
      </c>
      <c r="AX85" s="13">
        <v>1.6864490322580645E-3</v>
      </c>
      <c r="AY85" s="13">
        <v>3.0062787096774193E-2</v>
      </c>
      <c r="AZ85" s="13">
        <v>4.2478962580645159E-2</v>
      </c>
      <c r="BA85" s="13">
        <v>8.2611561290322592E-3</v>
      </c>
      <c r="BB85" s="13">
        <v>1.6217773780645159</v>
      </c>
      <c r="BC85" s="10"/>
      <c r="BD85" s="10"/>
      <c r="BE85" s="10"/>
      <c r="BF85" s="10"/>
      <c r="BG85" s="10"/>
      <c r="BH85" s="10"/>
      <c r="BI85" s="10"/>
      <c r="BJ85" s="10"/>
      <c r="BK85" s="10"/>
      <c r="BL85" s="10"/>
      <c r="BM85" s="10"/>
      <c r="BN85" s="10"/>
      <c r="BO85" s="10"/>
      <c r="BP85" s="10"/>
      <c r="BQ85" s="10"/>
      <c r="BR85" s="10"/>
      <c r="BS85" s="10"/>
      <c r="BT85" s="10"/>
      <c r="BU85" s="10"/>
      <c r="BV85" s="10"/>
      <c r="BW85" s="10"/>
      <c r="BX85" s="10"/>
      <c r="BY85" s="10"/>
      <c r="BZ85" s="10"/>
      <c r="CA85" s="10"/>
      <c r="CB85" s="10"/>
      <c r="CC85" s="10"/>
      <c r="CD85" s="10"/>
      <c r="CE85" s="10"/>
      <c r="CF85" s="10"/>
      <c r="CG85" s="10"/>
      <c r="CH85" s="10"/>
      <c r="CI85" s="10"/>
      <c r="CJ85" s="10"/>
      <c r="CK85" s="10"/>
      <c r="CL85" s="10"/>
      <c r="CM85" s="10"/>
      <c r="CN85" s="10"/>
      <c r="CO85" s="10"/>
      <c r="CP85" s="10"/>
      <c r="CQ85" s="10"/>
      <c r="CR85" s="10"/>
      <c r="CS85" s="10"/>
      <c r="CT85" s="10"/>
      <c r="CU85" s="10"/>
      <c r="CV85" s="10"/>
      <c r="CW85" s="10"/>
      <c r="CX85" s="10"/>
      <c r="CY85" s="10"/>
      <c r="CZ85" s="10"/>
      <c r="DA85" s="10"/>
      <c r="DB85" s="10"/>
      <c r="DC85" s="10"/>
      <c r="DD85" s="10"/>
      <c r="DE85" s="10"/>
      <c r="DF85" s="10"/>
      <c r="DG85" s="10"/>
      <c r="DH85" s="10"/>
      <c r="DI85" s="10"/>
      <c r="DJ85" s="10"/>
      <c r="DK85" s="10"/>
      <c r="DL85" s="10"/>
      <c r="DM85" s="10"/>
      <c r="DN85" s="10"/>
      <c r="DO85" s="10"/>
      <c r="DP85" s="10"/>
      <c r="DQ85" s="10"/>
      <c r="DR85" s="10"/>
      <c r="DS85" s="10"/>
      <c r="DT85" s="10"/>
      <c r="DU85" s="10"/>
      <c r="DV85" s="10"/>
      <c r="DW85" s="10"/>
      <c r="DX85" s="10"/>
      <c r="DY85" s="10"/>
      <c r="DZ85" s="10"/>
      <c r="EA85" s="10"/>
      <c r="EB85" s="10"/>
      <c r="EC85" s="10"/>
      <c r="ED85" s="10"/>
      <c r="EE85" s="10"/>
      <c r="EF85" s="10"/>
      <c r="EG85" s="10"/>
      <c r="EH85" s="10"/>
      <c r="EI85" s="10"/>
      <c r="EJ85" s="10"/>
      <c r="EK85" s="10"/>
      <c r="EL85" s="10"/>
      <c r="EM85" s="10"/>
      <c r="EN85" s="10"/>
      <c r="EO85" s="10"/>
      <c r="EP85" s="10"/>
      <c r="EQ85" s="10"/>
      <c r="ER85" s="10"/>
      <c r="ES85" s="10"/>
      <c r="ET85" s="10"/>
      <c r="EU85" s="10"/>
      <c r="EV85" s="10"/>
      <c r="EW85" s="10"/>
      <c r="EX85" s="10"/>
      <c r="EY85" s="10"/>
      <c r="EZ85" s="10"/>
      <c r="FA85" s="10"/>
      <c r="FB85" s="10"/>
      <c r="FC85" s="10"/>
      <c r="FD85" s="10"/>
      <c r="FE85" s="10"/>
      <c r="FF85" s="10"/>
      <c r="FG85" s="10"/>
      <c r="FH85" s="10"/>
      <c r="FI85" s="10"/>
      <c r="FJ85" s="10"/>
      <c r="FK85" s="10"/>
      <c r="FL85" s="10"/>
      <c r="FM85" s="10"/>
      <c r="FN85" s="10"/>
      <c r="FO85" s="10"/>
      <c r="FP85" s="10"/>
      <c r="FQ85" s="10"/>
      <c r="FR85" s="10"/>
      <c r="FS85" s="10"/>
      <c r="FT85" s="10"/>
      <c r="FU85" s="10"/>
      <c r="FV85" s="10"/>
      <c r="FW85" s="10"/>
      <c r="FX85" s="10"/>
      <c r="FY85" s="10"/>
      <c r="FZ85" s="10"/>
      <c r="GA85" s="10"/>
      <c r="GB85" s="10"/>
      <c r="GC85" s="10"/>
      <c r="GD85" s="10"/>
      <c r="GE85" s="10"/>
      <c r="GF85" s="10"/>
      <c r="GG85" s="10"/>
      <c r="GH85" s="10"/>
      <c r="GI85" s="10"/>
      <c r="GJ85" s="10"/>
      <c r="GK85" s="10"/>
      <c r="GL85" s="10"/>
      <c r="GM85" s="10"/>
      <c r="GN85" s="10"/>
      <c r="GO85" s="10"/>
      <c r="GP85" s="10"/>
      <c r="GQ85" s="10"/>
      <c r="GR85" s="10"/>
      <c r="GS85" s="10"/>
      <c r="GT85" s="10"/>
      <c r="GU85" s="10"/>
      <c r="GV85" s="10"/>
      <c r="GW85" s="10"/>
      <c r="GX85" s="10"/>
      <c r="GY85" s="10"/>
    </row>
    <row r="86" spans="1:207" s="8" customFormat="1" ht="13.8" thickBot="1">
      <c r="A86" s="12" t="s">
        <v>191</v>
      </c>
      <c r="B86" s="35" t="s">
        <v>279</v>
      </c>
      <c r="C86" s="12" t="s">
        <v>391</v>
      </c>
      <c r="D86" s="36" t="s">
        <v>392</v>
      </c>
      <c r="E86" s="36" t="s">
        <v>393</v>
      </c>
      <c r="F86" s="37">
        <v>27.9</v>
      </c>
      <c r="G86" s="9" t="s">
        <v>202</v>
      </c>
      <c r="H86" s="9" t="s">
        <v>387</v>
      </c>
      <c r="I86" s="52" t="s">
        <v>80</v>
      </c>
      <c r="J86" s="40">
        <v>5.3</v>
      </c>
      <c r="K86" s="39">
        <v>40786</v>
      </c>
      <c r="L86" s="13">
        <v>188.41000000000003</v>
      </c>
      <c r="M86" s="13">
        <v>188.41</v>
      </c>
      <c r="N86" s="13">
        <v>2.2690236559139789</v>
      </c>
      <c r="O86" s="27">
        <v>2.27</v>
      </c>
      <c r="P86" s="13">
        <v>2.27</v>
      </c>
      <c r="Q86" s="13">
        <v>53.875697686021518</v>
      </c>
      <c r="R86" s="13">
        <v>55.536623002150549</v>
      </c>
      <c r="S86" s="13">
        <v>8.4816104258064531</v>
      </c>
      <c r="T86" s="13">
        <v>1.188968395698925E-2</v>
      </c>
      <c r="U86" s="13">
        <v>3.4942964301075278E-3</v>
      </c>
      <c r="V86" s="13">
        <v>0.21573876920430113</v>
      </c>
      <c r="W86" s="13">
        <v>0.68420139320430118</v>
      </c>
      <c r="X86" s="13">
        <v>0.11553868455913981</v>
      </c>
      <c r="Y86" s="13">
        <v>1.5656263225806457E-3</v>
      </c>
      <c r="Z86" s="13">
        <v>2.7908990967741944E-2</v>
      </c>
      <c r="AA86" s="13">
        <v>3.9435631139784953E-2</v>
      </c>
      <c r="AB86" s="13">
        <v>7.6692999569892483E-3</v>
      </c>
      <c r="AC86" s="13">
        <v>1.5055879566451615</v>
      </c>
      <c r="AD86" s="13">
        <v>920.8741746580647</v>
      </c>
      <c r="AE86" s="13">
        <v>53.875697686021518</v>
      </c>
      <c r="AF86" s="13">
        <v>55.536623002150549</v>
      </c>
      <c r="AG86" s="13">
        <v>8.4816104258064531</v>
      </c>
      <c r="AH86" s="13">
        <v>1.188968395698925E-2</v>
      </c>
      <c r="AI86" s="13">
        <v>3.4942964301075278E-3</v>
      </c>
      <c r="AJ86" s="13">
        <v>0.21573876920430113</v>
      </c>
      <c r="AK86" s="13">
        <v>0.68420139320430118</v>
      </c>
      <c r="AL86" s="13">
        <v>0.11553868455913981</v>
      </c>
      <c r="AM86" s="13">
        <v>1.5656263225806457E-3</v>
      </c>
      <c r="AN86" s="13">
        <v>2.7908990967741944E-2</v>
      </c>
      <c r="AO86" s="13">
        <v>3.9435631139784953E-2</v>
      </c>
      <c r="AP86" s="13">
        <v>7.6692999569892483E-3</v>
      </c>
      <c r="AQ86" s="13">
        <v>1.5055879566451615</v>
      </c>
      <c r="AR86" s="13">
        <v>920.8741746580647</v>
      </c>
      <c r="AS86" s="13">
        <v>1.188968395698925E-2</v>
      </c>
      <c r="AT86" s="13">
        <v>3.4942964301075278E-3</v>
      </c>
      <c r="AU86" s="13">
        <v>0.21573876920430113</v>
      </c>
      <c r="AV86" s="13">
        <v>0.68420139320430118</v>
      </c>
      <c r="AW86" s="13">
        <v>0.11553868455913981</v>
      </c>
      <c r="AX86" s="13">
        <v>1.5656263225806457E-3</v>
      </c>
      <c r="AY86" s="13">
        <v>2.7908990967741944E-2</v>
      </c>
      <c r="AZ86" s="13">
        <v>3.9435631139784953E-2</v>
      </c>
      <c r="BA86" s="13">
        <v>7.6692999569892483E-3</v>
      </c>
      <c r="BB86" s="13">
        <v>1.5055879566451615</v>
      </c>
      <c r="BC86" s="10"/>
      <c r="BD86" s="10"/>
      <c r="BE86" s="10"/>
      <c r="BF86" s="10"/>
      <c r="BG86" s="10"/>
      <c r="BH86" s="10"/>
      <c r="BI86" s="10"/>
      <c r="BJ86" s="10"/>
      <c r="BK86" s="10"/>
      <c r="BL86" s="10"/>
      <c r="BM86" s="10"/>
      <c r="BN86" s="10"/>
      <c r="BO86" s="10"/>
      <c r="BP86" s="10"/>
      <c r="BQ86" s="10"/>
      <c r="BR86" s="10"/>
      <c r="BS86" s="10"/>
      <c r="BT86" s="10"/>
      <c r="BU86" s="10"/>
      <c r="BV86" s="10"/>
      <c r="BW86" s="10"/>
      <c r="BX86" s="10"/>
      <c r="BY86" s="10"/>
      <c r="BZ86" s="10"/>
      <c r="CA86" s="10"/>
      <c r="CB86" s="10"/>
      <c r="CC86" s="10"/>
      <c r="CD86" s="10"/>
      <c r="CE86" s="10"/>
      <c r="CF86" s="10"/>
      <c r="CG86" s="10"/>
      <c r="CH86" s="10"/>
      <c r="CI86" s="10"/>
      <c r="CJ86" s="10"/>
      <c r="CK86" s="10"/>
      <c r="CL86" s="10"/>
      <c r="CM86" s="10"/>
      <c r="CN86" s="10"/>
      <c r="CO86" s="10"/>
      <c r="CP86" s="10"/>
      <c r="CQ86" s="10"/>
      <c r="CR86" s="10"/>
      <c r="CS86" s="10"/>
      <c r="CT86" s="10"/>
      <c r="CU86" s="10"/>
      <c r="CV86" s="10"/>
      <c r="CW86" s="10"/>
      <c r="CX86" s="10"/>
      <c r="CY86" s="10"/>
      <c r="CZ86" s="10"/>
      <c r="DA86" s="10"/>
      <c r="DB86" s="10"/>
      <c r="DC86" s="10"/>
      <c r="DD86" s="10"/>
      <c r="DE86" s="10"/>
      <c r="DF86" s="10"/>
      <c r="DG86" s="10"/>
      <c r="DH86" s="10"/>
      <c r="DI86" s="10"/>
      <c r="DJ86" s="10"/>
      <c r="DK86" s="10"/>
      <c r="DL86" s="10"/>
      <c r="DM86" s="10"/>
      <c r="DN86" s="10"/>
      <c r="DO86" s="10"/>
      <c r="DP86" s="10"/>
      <c r="DQ86" s="10"/>
      <c r="DR86" s="10"/>
      <c r="DS86" s="10"/>
      <c r="DT86" s="10"/>
      <c r="DU86" s="10"/>
      <c r="DV86" s="10"/>
      <c r="DW86" s="10"/>
      <c r="DX86" s="10"/>
      <c r="DY86" s="10"/>
      <c r="DZ86" s="10"/>
      <c r="EA86" s="10"/>
      <c r="EB86" s="10"/>
      <c r="EC86" s="10"/>
      <c r="ED86" s="10"/>
      <c r="EE86" s="10"/>
      <c r="EF86" s="10"/>
      <c r="EG86" s="10"/>
      <c r="EH86" s="10"/>
      <c r="EI86" s="10"/>
      <c r="EJ86" s="10"/>
      <c r="EK86" s="10"/>
      <c r="EL86" s="10"/>
      <c r="EM86" s="10"/>
      <c r="EN86" s="10"/>
      <c r="EO86" s="10"/>
      <c r="EP86" s="10"/>
      <c r="EQ86" s="10"/>
      <c r="ER86" s="10"/>
      <c r="ES86" s="10"/>
      <c r="ET86" s="10"/>
      <c r="EU86" s="10"/>
      <c r="EV86" s="10"/>
      <c r="EW86" s="10"/>
      <c r="EX86" s="10"/>
      <c r="EY86" s="10"/>
      <c r="EZ86" s="10"/>
      <c r="FA86" s="10"/>
      <c r="FB86" s="10"/>
      <c r="FC86" s="10"/>
      <c r="FD86" s="10"/>
      <c r="FE86" s="10"/>
      <c r="FF86" s="10"/>
      <c r="FG86" s="10"/>
      <c r="FH86" s="10"/>
      <c r="FI86" s="10"/>
      <c r="FJ86" s="10"/>
      <c r="FK86" s="10"/>
      <c r="FL86" s="10"/>
      <c r="FM86" s="10"/>
      <c r="FN86" s="10"/>
      <c r="FO86" s="10"/>
      <c r="FP86" s="10"/>
      <c r="FQ86" s="10"/>
      <c r="FR86" s="10"/>
      <c r="FS86" s="10"/>
      <c r="FT86" s="10"/>
      <c r="FU86" s="10"/>
      <c r="FV86" s="10"/>
      <c r="FW86" s="10"/>
      <c r="FX86" s="10"/>
      <c r="FY86" s="10"/>
      <c r="FZ86" s="10"/>
      <c r="GA86" s="10"/>
      <c r="GB86" s="10"/>
      <c r="GC86" s="10"/>
      <c r="GD86" s="10"/>
      <c r="GE86" s="10"/>
      <c r="GF86" s="10"/>
      <c r="GG86" s="10"/>
      <c r="GH86" s="10"/>
      <c r="GI86" s="10"/>
      <c r="GJ86" s="10"/>
      <c r="GK86" s="10"/>
      <c r="GL86" s="10"/>
      <c r="GM86" s="10"/>
      <c r="GN86" s="10"/>
      <c r="GO86" s="10"/>
      <c r="GP86" s="10"/>
      <c r="GQ86" s="10"/>
      <c r="GR86" s="10"/>
      <c r="GS86" s="10"/>
      <c r="GT86" s="10"/>
      <c r="GU86" s="10"/>
      <c r="GV86" s="10"/>
      <c r="GW86" s="10"/>
      <c r="GX86" s="10"/>
      <c r="GY86" s="10"/>
    </row>
    <row r="87" spans="1:207" s="8" customFormat="1" ht="13.8" thickBot="1">
      <c r="A87" s="12" t="s">
        <v>191</v>
      </c>
      <c r="B87" s="35" t="s">
        <v>281</v>
      </c>
      <c r="C87" s="12" t="s">
        <v>391</v>
      </c>
      <c r="D87" s="36" t="s">
        <v>392</v>
      </c>
      <c r="E87" s="36" t="s">
        <v>393</v>
      </c>
      <c r="F87" s="37">
        <v>13.3</v>
      </c>
      <c r="G87" s="9" t="s">
        <v>202</v>
      </c>
      <c r="H87" s="9" t="s">
        <v>79</v>
      </c>
      <c r="I87" s="52" t="s">
        <v>80</v>
      </c>
      <c r="J87" s="40">
        <v>6.5</v>
      </c>
      <c r="K87" s="39">
        <v>40786</v>
      </c>
      <c r="L87" s="13">
        <v>163.26999999999998</v>
      </c>
      <c r="M87" s="13">
        <v>163.27000000000001</v>
      </c>
      <c r="N87" s="13">
        <v>4.1247157894736839</v>
      </c>
      <c r="O87" s="27">
        <v>4.12</v>
      </c>
      <c r="P87" s="13">
        <v>4.12</v>
      </c>
      <c r="Q87" s="13">
        <v>97.937251705263151</v>
      </c>
      <c r="R87" s="13">
        <v>100.95654366315789</v>
      </c>
      <c r="S87" s="13">
        <v>15.418187621052631</v>
      </c>
      <c r="T87" s="13">
        <v>2.1613510736842107E-2</v>
      </c>
      <c r="U87" s="13">
        <v>6.3520623157894739E-3</v>
      </c>
      <c r="V87" s="13">
        <v>0.39217797726315784</v>
      </c>
      <c r="W87" s="13">
        <v>1.2437667991578947</v>
      </c>
      <c r="X87" s="13">
        <v>0.21003052800000002</v>
      </c>
      <c r="Y87" s="13">
        <v>2.8460538947368422E-3</v>
      </c>
      <c r="Z87" s="13">
        <v>5.0734004210526318E-2</v>
      </c>
      <c r="AA87" s="13">
        <v>7.1687560421052621E-2</v>
      </c>
      <c r="AB87" s="13">
        <v>1.3941539368421052E-2</v>
      </c>
      <c r="AC87" s="13">
        <v>2.736913914947368</v>
      </c>
      <c r="AD87" s="13">
        <v>1673.9994042947367</v>
      </c>
      <c r="AE87" s="13">
        <v>97.937251705263151</v>
      </c>
      <c r="AF87" s="13">
        <v>100.95654366315789</v>
      </c>
      <c r="AG87" s="13">
        <v>15.418187621052631</v>
      </c>
      <c r="AH87" s="13">
        <v>2.1613510736842107E-2</v>
      </c>
      <c r="AI87" s="13">
        <v>6.3520623157894739E-3</v>
      </c>
      <c r="AJ87" s="13">
        <v>0.39217797726315784</v>
      </c>
      <c r="AK87" s="13">
        <v>1.2437667991578947</v>
      </c>
      <c r="AL87" s="13">
        <v>0.21003052800000002</v>
      </c>
      <c r="AM87" s="13">
        <v>2.8460538947368422E-3</v>
      </c>
      <c r="AN87" s="13">
        <v>5.0734004210526318E-2</v>
      </c>
      <c r="AO87" s="13">
        <v>7.1687560421052621E-2</v>
      </c>
      <c r="AP87" s="13">
        <v>1.3941539368421052E-2</v>
      </c>
      <c r="AQ87" s="13">
        <v>2.736913914947368</v>
      </c>
      <c r="AR87" s="13">
        <v>1673.9994042947367</v>
      </c>
      <c r="AS87" s="13">
        <v>2.1613510736842107E-2</v>
      </c>
      <c r="AT87" s="13">
        <v>6.3520623157894739E-3</v>
      </c>
      <c r="AU87" s="13">
        <v>0.39217797726315784</v>
      </c>
      <c r="AV87" s="13">
        <v>1.2437667991578947</v>
      </c>
      <c r="AW87" s="13">
        <v>0.21003052800000002</v>
      </c>
      <c r="AX87" s="13">
        <v>2.8460538947368422E-3</v>
      </c>
      <c r="AY87" s="13">
        <v>5.0734004210526318E-2</v>
      </c>
      <c r="AZ87" s="13">
        <v>7.1687560421052621E-2</v>
      </c>
      <c r="BA87" s="13">
        <v>1.3941539368421052E-2</v>
      </c>
      <c r="BB87" s="13">
        <v>2.736913914947368</v>
      </c>
      <c r="BC87" s="10"/>
      <c r="BD87" s="10"/>
      <c r="BE87" s="10"/>
      <c r="BF87" s="10"/>
      <c r="BG87" s="10"/>
      <c r="BH87" s="10"/>
      <c r="BI87" s="10"/>
      <c r="BJ87" s="10"/>
      <c r="BK87" s="10"/>
      <c r="BL87" s="10"/>
      <c r="BM87" s="10"/>
      <c r="BN87" s="10"/>
      <c r="BO87" s="10"/>
      <c r="BP87" s="10"/>
      <c r="BQ87" s="10"/>
      <c r="BR87" s="10"/>
      <c r="BS87" s="10"/>
      <c r="BT87" s="10"/>
      <c r="BU87" s="10"/>
      <c r="BV87" s="10"/>
      <c r="BW87" s="10"/>
      <c r="BX87" s="10"/>
      <c r="BY87" s="10"/>
      <c r="BZ87" s="10"/>
      <c r="CA87" s="10"/>
      <c r="CB87" s="10"/>
      <c r="CC87" s="10"/>
      <c r="CD87" s="10"/>
      <c r="CE87" s="10"/>
      <c r="CF87" s="10"/>
      <c r="CG87" s="10"/>
      <c r="CH87" s="10"/>
      <c r="CI87" s="10"/>
      <c r="CJ87" s="10"/>
      <c r="CK87" s="10"/>
      <c r="CL87" s="10"/>
      <c r="CM87" s="10"/>
      <c r="CN87" s="10"/>
      <c r="CO87" s="10"/>
      <c r="CP87" s="10"/>
      <c r="CQ87" s="10"/>
      <c r="CR87" s="10"/>
      <c r="CS87" s="10"/>
      <c r="CT87" s="10"/>
      <c r="CU87" s="10"/>
      <c r="CV87" s="10"/>
      <c r="CW87" s="10"/>
      <c r="CX87" s="10"/>
      <c r="CY87" s="10"/>
      <c r="CZ87" s="10"/>
      <c r="DA87" s="10"/>
      <c r="DB87" s="10"/>
      <c r="DC87" s="10"/>
      <c r="DD87" s="10"/>
      <c r="DE87" s="10"/>
      <c r="DF87" s="10"/>
      <c r="DG87" s="10"/>
      <c r="DH87" s="10"/>
      <c r="DI87" s="10"/>
      <c r="DJ87" s="10"/>
      <c r="DK87" s="10"/>
      <c r="DL87" s="10"/>
      <c r="DM87" s="10"/>
      <c r="DN87" s="10"/>
      <c r="DO87" s="10"/>
      <c r="DP87" s="10"/>
      <c r="DQ87" s="10"/>
      <c r="DR87" s="10"/>
      <c r="DS87" s="10"/>
      <c r="DT87" s="10"/>
      <c r="DU87" s="10"/>
      <c r="DV87" s="10"/>
      <c r="DW87" s="10"/>
      <c r="DX87" s="10"/>
      <c r="DY87" s="10"/>
      <c r="DZ87" s="10"/>
      <c r="EA87" s="10"/>
      <c r="EB87" s="10"/>
      <c r="EC87" s="10"/>
      <c r="ED87" s="10"/>
      <c r="EE87" s="10"/>
      <c r="EF87" s="10"/>
      <c r="EG87" s="10"/>
      <c r="EH87" s="10"/>
      <c r="EI87" s="10"/>
      <c r="EJ87" s="10"/>
      <c r="EK87" s="10"/>
      <c r="EL87" s="10"/>
      <c r="EM87" s="10"/>
      <c r="EN87" s="10"/>
      <c r="EO87" s="10"/>
      <c r="EP87" s="10"/>
      <c r="EQ87" s="10"/>
      <c r="ER87" s="10"/>
      <c r="ES87" s="10"/>
      <c r="ET87" s="10"/>
      <c r="EU87" s="10"/>
      <c r="EV87" s="10"/>
      <c r="EW87" s="10"/>
      <c r="EX87" s="10"/>
      <c r="EY87" s="10"/>
      <c r="EZ87" s="10"/>
      <c r="FA87" s="10"/>
      <c r="FB87" s="10"/>
      <c r="FC87" s="10"/>
      <c r="FD87" s="10"/>
      <c r="FE87" s="10"/>
      <c r="FF87" s="10"/>
      <c r="FG87" s="10"/>
      <c r="FH87" s="10"/>
      <c r="FI87" s="10"/>
      <c r="FJ87" s="10"/>
      <c r="FK87" s="10"/>
      <c r="FL87" s="10"/>
      <c r="FM87" s="10"/>
      <c r="FN87" s="10"/>
      <c r="FO87" s="10"/>
      <c r="FP87" s="10"/>
      <c r="FQ87" s="10"/>
      <c r="FR87" s="10"/>
      <c r="FS87" s="10"/>
      <c r="FT87" s="10"/>
      <c r="FU87" s="10"/>
      <c r="FV87" s="10"/>
      <c r="FW87" s="10"/>
      <c r="FX87" s="10"/>
      <c r="FY87" s="10"/>
      <c r="FZ87" s="10"/>
      <c r="GA87" s="10"/>
      <c r="GB87" s="10"/>
      <c r="GC87" s="10"/>
      <c r="GD87" s="10"/>
      <c r="GE87" s="10"/>
      <c r="GF87" s="10"/>
      <c r="GG87" s="10"/>
      <c r="GH87" s="10"/>
      <c r="GI87" s="10"/>
      <c r="GJ87" s="10"/>
      <c r="GK87" s="10"/>
      <c r="GL87" s="10"/>
      <c r="GM87" s="10"/>
      <c r="GN87" s="10"/>
      <c r="GO87" s="10"/>
      <c r="GP87" s="10"/>
      <c r="GQ87" s="10"/>
      <c r="GR87" s="10"/>
      <c r="GS87" s="10"/>
      <c r="GT87" s="10"/>
      <c r="GU87" s="10"/>
      <c r="GV87" s="10"/>
      <c r="GW87" s="10"/>
      <c r="GX87" s="10"/>
      <c r="GY87" s="10"/>
    </row>
    <row r="88" spans="1:207" s="8" customFormat="1" ht="13.8" thickBot="1">
      <c r="A88" s="12" t="s">
        <v>191</v>
      </c>
      <c r="B88" s="35" t="s">
        <v>282</v>
      </c>
      <c r="C88" s="12" t="s">
        <v>394</v>
      </c>
      <c r="D88" s="36" t="s">
        <v>395</v>
      </c>
      <c r="E88" s="36" t="s">
        <v>396</v>
      </c>
      <c r="F88" s="37">
        <v>21.2</v>
      </c>
      <c r="G88" s="9" t="s">
        <v>331</v>
      </c>
      <c r="H88" s="9" t="s">
        <v>341</v>
      </c>
      <c r="I88" s="52" t="s">
        <v>80</v>
      </c>
      <c r="J88" s="40">
        <v>5.5</v>
      </c>
      <c r="K88" s="39">
        <v>40786</v>
      </c>
      <c r="L88" s="13">
        <v>138.13999999999999</v>
      </c>
      <c r="M88" s="13">
        <v>351.17</v>
      </c>
      <c r="N88" s="13">
        <v>2.1893886792452828</v>
      </c>
      <c r="O88" s="27">
        <v>5.22</v>
      </c>
      <c r="P88" s="13">
        <v>5.22</v>
      </c>
      <c r="Q88" s="13">
        <v>51.984844799999998</v>
      </c>
      <c r="R88" s="13">
        <v>53.587477313207543</v>
      </c>
      <c r="S88" s="13">
        <v>8.1839348830188658</v>
      </c>
      <c r="T88" s="13">
        <v>1.1472396679245283E-2</v>
      </c>
      <c r="U88" s="13">
        <v>3.3716585660377354E-3</v>
      </c>
      <c r="V88" s="13">
        <v>0.20816707562264147</v>
      </c>
      <c r="W88" s="13">
        <v>0.66018826233962258</v>
      </c>
      <c r="X88" s="13">
        <v>0.1114836715471698</v>
      </c>
      <c r="Y88" s="13">
        <v>1.5106781886792453E-3</v>
      </c>
      <c r="Z88" s="13">
        <v>2.6929480754716982E-2</v>
      </c>
      <c r="AA88" s="13">
        <v>3.8051575245283013E-2</v>
      </c>
      <c r="AB88" s="13">
        <v>7.4001337358490559E-3</v>
      </c>
      <c r="AC88" s="13">
        <v>1.4527469642264148</v>
      </c>
      <c r="AD88" s="13">
        <v>888.55463791698094</v>
      </c>
      <c r="AE88" s="13">
        <v>122.29611813719006</v>
      </c>
      <c r="AF88" s="13">
        <v>125.17051510229845</v>
      </c>
      <c r="AG88" s="13">
        <v>18.704067556737876</v>
      </c>
      <c r="AH88" s="13">
        <v>2.780197365114611E-2</v>
      </c>
      <c r="AI88" s="13">
        <v>9.0779047941369102E-3</v>
      </c>
      <c r="AJ88" s="13">
        <v>0.51424041053834402</v>
      </c>
      <c r="AK88" s="13">
        <v>1.5803508189941682</v>
      </c>
      <c r="AL88" s="13">
        <v>0.27793608811576487</v>
      </c>
      <c r="AM88" s="13">
        <v>3.1497063605800718E-3</v>
      </c>
      <c r="AN88" s="13">
        <v>6.3898671743146729E-2</v>
      </c>
      <c r="AO88" s="13">
        <v>0.10531243504032434</v>
      </c>
      <c r="AP88" s="13">
        <v>1.3409903699485418E-2</v>
      </c>
      <c r="AQ88" s="13">
        <v>3.4631060741834396</v>
      </c>
      <c r="AR88" s="13">
        <v>2247.8371237226011</v>
      </c>
      <c r="AS88" s="13">
        <v>2.780197365114611E-2</v>
      </c>
      <c r="AT88" s="13">
        <v>9.0779047941369102E-3</v>
      </c>
      <c r="AU88" s="13">
        <v>0.51424041053834402</v>
      </c>
      <c r="AV88" s="13">
        <v>1.5803508189941682</v>
      </c>
      <c r="AW88" s="13">
        <v>0.27793608811576487</v>
      </c>
      <c r="AX88" s="13">
        <v>3.1497063605800718E-3</v>
      </c>
      <c r="AY88" s="13">
        <v>6.3898671743146729E-2</v>
      </c>
      <c r="AZ88" s="13">
        <v>0.10531243504032434</v>
      </c>
      <c r="BA88" s="13">
        <v>1.3409903699485418E-2</v>
      </c>
      <c r="BB88" s="13">
        <v>3.4631060741834396</v>
      </c>
      <c r="BC88" s="10"/>
      <c r="BD88" s="10"/>
      <c r="BE88" s="10"/>
      <c r="BF88" s="10"/>
      <c r="BG88" s="10"/>
      <c r="BH88" s="10"/>
      <c r="BI88" s="10"/>
      <c r="BJ88" s="10"/>
      <c r="BK88" s="10"/>
      <c r="BL88" s="10"/>
      <c r="BM88" s="10"/>
      <c r="BN88" s="10"/>
      <c r="BO88" s="10"/>
      <c r="BP88" s="10"/>
      <c r="BQ88" s="10"/>
      <c r="BR88" s="10"/>
      <c r="BS88" s="10"/>
      <c r="BT88" s="10"/>
      <c r="BU88" s="10"/>
      <c r="BV88" s="10"/>
      <c r="BW88" s="10"/>
      <c r="BX88" s="10"/>
      <c r="BY88" s="10"/>
      <c r="BZ88" s="10"/>
      <c r="CA88" s="10"/>
      <c r="CB88" s="10"/>
      <c r="CC88" s="10"/>
      <c r="CD88" s="10"/>
      <c r="CE88" s="10"/>
      <c r="CF88" s="10"/>
      <c r="CG88" s="10"/>
      <c r="CH88" s="10"/>
      <c r="CI88" s="10"/>
      <c r="CJ88" s="10"/>
      <c r="CK88" s="10"/>
      <c r="CL88" s="10"/>
      <c r="CM88" s="10"/>
      <c r="CN88" s="10"/>
      <c r="CO88" s="10"/>
      <c r="CP88" s="10"/>
      <c r="CQ88" s="10"/>
      <c r="CR88" s="10"/>
      <c r="CS88" s="10"/>
      <c r="CT88" s="10"/>
      <c r="CU88" s="10"/>
      <c r="CV88" s="10"/>
      <c r="CW88" s="10"/>
      <c r="CX88" s="10"/>
      <c r="CY88" s="10"/>
      <c r="CZ88" s="10"/>
      <c r="DA88" s="10"/>
      <c r="DB88" s="10"/>
      <c r="DC88" s="10"/>
      <c r="DD88" s="10"/>
      <c r="DE88" s="10"/>
      <c r="DF88" s="10"/>
      <c r="DG88" s="10"/>
      <c r="DH88" s="10"/>
      <c r="DI88" s="10"/>
      <c r="DJ88" s="10"/>
      <c r="DK88" s="10"/>
      <c r="DL88" s="10"/>
      <c r="DM88" s="10"/>
      <c r="DN88" s="10"/>
      <c r="DO88" s="10"/>
      <c r="DP88" s="10"/>
      <c r="DQ88" s="10"/>
      <c r="DR88" s="10"/>
      <c r="DS88" s="10"/>
      <c r="DT88" s="10"/>
      <c r="DU88" s="10"/>
      <c r="DV88" s="10"/>
      <c r="DW88" s="10"/>
      <c r="DX88" s="10"/>
      <c r="DY88" s="10"/>
      <c r="DZ88" s="10"/>
      <c r="EA88" s="10"/>
      <c r="EB88" s="10"/>
      <c r="EC88" s="10"/>
      <c r="ED88" s="10"/>
      <c r="EE88" s="10"/>
      <c r="EF88" s="10"/>
      <c r="EG88" s="10"/>
      <c r="EH88" s="10"/>
      <c r="EI88" s="10"/>
      <c r="EJ88" s="10"/>
      <c r="EK88" s="10"/>
      <c r="EL88" s="10"/>
      <c r="EM88" s="10"/>
      <c r="EN88" s="10"/>
      <c r="EO88" s="10"/>
      <c r="EP88" s="10"/>
      <c r="EQ88" s="10"/>
      <c r="ER88" s="10"/>
      <c r="ES88" s="10"/>
      <c r="ET88" s="10"/>
      <c r="EU88" s="10"/>
      <c r="EV88" s="10"/>
      <c r="EW88" s="10"/>
      <c r="EX88" s="10"/>
      <c r="EY88" s="10"/>
      <c r="EZ88" s="10"/>
      <c r="FA88" s="10"/>
      <c r="FB88" s="10"/>
      <c r="FC88" s="10"/>
      <c r="FD88" s="10"/>
      <c r="FE88" s="10"/>
      <c r="FF88" s="10"/>
      <c r="FG88" s="10"/>
      <c r="FH88" s="10"/>
      <c r="FI88" s="10"/>
      <c r="FJ88" s="10"/>
      <c r="FK88" s="10"/>
      <c r="FL88" s="10"/>
      <c r="FM88" s="10"/>
      <c r="FN88" s="10"/>
      <c r="FO88" s="10"/>
      <c r="FP88" s="10"/>
      <c r="FQ88" s="10"/>
      <c r="FR88" s="10"/>
      <c r="FS88" s="10"/>
      <c r="FT88" s="10"/>
      <c r="FU88" s="10"/>
      <c r="FV88" s="10"/>
      <c r="FW88" s="10"/>
      <c r="FX88" s="10"/>
      <c r="FY88" s="10"/>
      <c r="FZ88" s="10"/>
      <c r="GA88" s="10"/>
      <c r="GB88" s="10"/>
      <c r="GC88" s="10"/>
      <c r="GD88" s="10"/>
      <c r="GE88" s="10"/>
      <c r="GF88" s="10"/>
      <c r="GG88" s="10"/>
      <c r="GH88" s="10"/>
      <c r="GI88" s="10"/>
      <c r="GJ88" s="10"/>
      <c r="GK88" s="10"/>
      <c r="GL88" s="10"/>
      <c r="GM88" s="10"/>
      <c r="GN88" s="10"/>
      <c r="GO88" s="10"/>
      <c r="GP88" s="10"/>
      <c r="GQ88" s="10"/>
      <c r="GR88" s="10"/>
      <c r="GS88" s="10"/>
      <c r="GT88" s="10"/>
      <c r="GU88" s="10"/>
      <c r="GV88" s="10"/>
      <c r="GW88" s="10"/>
      <c r="GX88" s="10"/>
      <c r="GY88" s="10"/>
    </row>
    <row r="89" spans="1:207" s="8" customFormat="1" ht="13.8" thickBot="1">
      <c r="A89" s="12" t="s">
        <v>191</v>
      </c>
      <c r="B89" s="35" t="s">
        <v>283</v>
      </c>
      <c r="C89" s="12" t="s">
        <v>394</v>
      </c>
      <c r="D89" s="36" t="s">
        <v>395</v>
      </c>
      <c r="E89" s="36" t="s">
        <v>396</v>
      </c>
      <c r="F89" s="37">
        <v>17.3</v>
      </c>
      <c r="G89" s="9" t="s">
        <v>331</v>
      </c>
      <c r="H89" s="9" t="s">
        <v>341</v>
      </c>
      <c r="I89" s="52" t="s">
        <v>80</v>
      </c>
      <c r="J89" s="40">
        <v>5.6</v>
      </c>
      <c r="K89" s="39">
        <v>40786</v>
      </c>
      <c r="L89" s="13">
        <v>102.58</v>
      </c>
      <c r="M89" s="13">
        <v>247.6</v>
      </c>
      <c r="N89" s="13">
        <v>1.7826578612716761</v>
      </c>
      <c r="O89" s="27">
        <v>5.18</v>
      </c>
      <c r="P89" s="13">
        <v>5.18</v>
      </c>
      <c r="Q89" s="13">
        <v>42.071049079479771</v>
      </c>
      <c r="R89" s="13">
        <v>50.504474552601167</v>
      </c>
      <c r="S89" s="13">
        <v>7.0264631838150287</v>
      </c>
      <c r="T89" s="13">
        <v>1.0082058809248555E-2</v>
      </c>
      <c r="U89" s="13">
        <v>5.0438650520231217E-3</v>
      </c>
      <c r="V89" s="13">
        <v>0.1412555112601156</v>
      </c>
      <c r="W89" s="13">
        <v>0.98566314476300576</v>
      </c>
      <c r="X89" s="13">
        <v>9.6910883161849731E-2</v>
      </c>
      <c r="Y89" s="13">
        <v>2.1772476381502893E-3</v>
      </c>
      <c r="Z89" s="13">
        <v>1.9064001358381502E-2</v>
      </c>
      <c r="AA89" s="13">
        <v>4.1978692387283238E-2</v>
      </c>
      <c r="AB89" s="13">
        <v>6.9178693815028901E-3</v>
      </c>
      <c r="AC89" s="13">
        <v>1.2904093374219652</v>
      </c>
      <c r="AD89" s="13">
        <v>741.23071654104047</v>
      </c>
      <c r="AE89" s="13">
        <v>120.86812974886752</v>
      </c>
      <c r="AF89" s="13">
        <v>130.72680783586645</v>
      </c>
      <c r="AG89" s="13">
        <v>18.816261655651765</v>
      </c>
      <c r="AH89" s="13">
        <v>2.838243843373835E-2</v>
      </c>
      <c r="AI89" s="13">
        <v>1.1438793247941489E-2</v>
      </c>
      <c r="AJ89" s="13">
        <v>0.48426857470501355</v>
      </c>
      <c r="AK89" s="13">
        <v>2.0168793319303528</v>
      </c>
      <c r="AL89" s="13">
        <v>0.28345229925980897</v>
      </c>
      <c r="AM89" s="13">
        <v>4.0140887157013097E-3</v>
      </c>
      <c r="AN89" s="13">
        <v>6.0494972329810076E-2</v>
      </c>
      <c r="AO89" s="13">
        <v>0.11735720771789548</v>
      </c>
      <c r="AP89" s="13">
        <v>1.3652953332523299E-2</v>
      </c>
      <c r="AQ89" s="13">
        <v>3.5433969657648223</v>
      </c>
      <c r="AR89" s="13">
        <v>2264.5638408447139</v>
      </c>
      <c r="AS89" s="13">
        <v>2.838243843373835E-2</v>
      </c>
      <c r="AT89" s="13">
        <v>1.1438793247941489E-2</v>
      </c>
      <c r="AU89" s="13">
        <v>0.48426857470501355</v>
      </c>
      <c r="AV89" s="13">
        <v>2.0168793319303528</v>
      </c>
      <c r="AW89" s="13">
        <v>0.28345229925980897</v>
      </c>
      <c r="AX89" s="13">
        <v>4.0140887157013097E-3</v>
      </c>
      <c r="AY89" s="13">
        <v>6.0494972329810076E-2</v>
      </c>
      <c r="AZ89" s="13">
        <v>0.11735720771789548</v>
      </c>
      <c r="BA89" s="13">
        <v>1.3652953332523299E-2</v>
      </c>
      <c r="BB89" s="13">
        <v>3.5433969657648223</v>
      </c>
      <c r="BC89" s="10"/>
      <c r="BD89" s="10"/>
      <c r="BE89" s="10"/>
      <c r="BF89" s="10"/>
      <c r="BG89" s="10"/>
      <c r="BH89" s="10"/>
      <c r="BI89" s="10"/>
      <c r="BJ89" s="10"/>
      <c r="BK89" s="10"/>
      <c r="BL89" s="10"/>
      <c r="BM89" s="10"/>
      <c r="BN89" s="10"/>
      <c r="BO89" s="10"/>
      <c r="BP89" s="10"/>
      <c r="BQ89" s="10"/>
      <c r="BR89" s="10"/>
      <c r="BS89" s="10"/>
      <c r="BT89" s="10"/>
      <c r="BU89" s="10"/>
      <c r="BV89" s="10"/>
      <c r="BW89" s="10"/>
      <c r="BX89" s="10"/>
      <c r="BY89" s="10"/>
      <c r="BZ89" s="10"/>
      <c r="CA89" s="10"/>
      <c r="CB89" s="10"/>
      <c r="CC89" s="10"/>
      <c r="CD89" s="10"/>
      <c r="CE89" s="10"/>
      <c r="CF89" s="10"/>
      <c r="CG89" s="10"/>
      <c r="CH89" s="10"/>
      <c r="CI89" s="10"/>
      <c r="CJ89" s="10"/>
      <c r="CK89" s="10"/>
      <c r="CL89" s="10"/>
      <c r="CM89" s="10"/>
      <c r="CN89" s="10"/>
      <c r="CO89" s="10"/>
      <c r="CP89" s="10"/>
      <c r="CQ89" s="10"/>
      <c r="CR89" s="10"/>
      <c r="CS89" s="10"/>
      <c r="CT89" s="10"/>
      <c r="CU89" s="10"/>
      <c r="CV89" s="10"/>
      <c r="CW89" s="10"/>
      <c r="CX89" s="10"/>
      <c r="CY89" s="10"/>
      <c r="CZ89" s="10"/>
      <c r="DA89" s="10"/>
      <c r="DB89" s="10"/>
      <c r="DC89" s="10"/>
      <c r="DD89" s="10"/>
      <c r="DE89" s="10"/>
      <c r="DF89" s="10"/>
      <c r="DG89" s="10"/>
      <c r="DH89" s="10"/>
      <c r="DI89" s="10"/>
      <c r="DJ89" s="10"/>
      <c r="DK89" s="10"/>
      <c r="DL89" s="10"/>
      <c r="DM89" s="10"/>
      <c r="DN89" s="10"/>
      <c r="DO89" s="10"/>
      <c r="DP89" s="10"/>
      <c r="DQ89" s="10"/>
      <c r="DR89" s="10"/>
      <c r="DS89" s="10"/>
      <c r="DT89" s="10"/>
      <c r="DU89" s="10"/>
      <c r="DV89" s="10"/>
      <c r="DW89" s="10"/>
      <c r="DX89" s="10"/>
      <c r="DY89" s="10"/>
      <c r="DZ89" s="10"/>
      <c r="EA89" s="10"/>
      <c r="EB89" s="10"/>
      <c r="EC89" s="10"/>
      <c r="ED89" s="10"/>
      <c r="EE89" s="10"/>
      <c r="EF89" s="10"/>
      <c r="EG89" s="10"/>
      <c r="EH89" s="10"/>
      <c r="EI89" s="10"/>
      <c r="EJ89" s="10"/>
      <c r="EK89" s="10"/>
      <c r="EL89" s="10"/>
      <c r="EM89" s="10"/>
      <c r="EN89" s="10"/>
      <c r="EO89" s="10"/>
      <c r="EP89" s="10"/>
      <c r="EQ89" s="10"/>
      <c r="ER89" s="10"/>
      <c r="ES89" s="10"/>
      <c r="ET89" s="10"/>
      <c r="EU89" s="10"/>
      <c r="EV89" s="10"/>
      <c r="EW89" s="10"/>
      <c r="EX89" s="10"/>
      <c r="EY89" s="10"/>
      <c r="EZ89" s="10"/>
      <c r="FA89" s="10"/>
      <c r="FB89" s="10"/>
      <c r="FC89" s="10"/>
      <c r="FD89" s="10"/>
      <c r="FE89" s="10"/>
      <c r="FF89" s="10"/>
      <c r="FG89" s="10"/>
      <c r="FH89" s="10"/>
      <c r="FI89" s="10"/>
      <c r="FJ89" s="10"/>
      <c r="FK89" s="10"/>
      <c r="FL89" s="10"/>
      <c r="FM89" s="10"/>
      <c r="FN89" s="10"/>
      <c r="FO89" s="10"/>
      <c r="FP89" s="10"/>
      <c r="FQ89" s="10"/>
      <c r="FR89" s="10"/>
      <c r="FS89" s="10"/>
      <c r="FT89" s="10"/>
      <c r="FU89" s="10"/>
      <c r="FV89" s="10"/>
      <c r="FW89" s="10"/>
      <c r="FX89" s="10"/>
      <c r="FY89" s="10"/>
      <c r="FZ89" s="10"/>
      <c r="GA89" s="10"/>
      <c r="GB89" s="10"/>
      <c r="GC89" s="10"/>
      <c r="GD89" s="10"/>
      <c r="GE89" s="10"/>
      <c r="GF89" s="10"/>
      <c r="GG89" s="10"/>
      <c r="GH89" s="10"/>
      <c r="GI89" s="10"/>
      <c r="GJ89" s="10"/>
      <c r="GK89" s="10"/>
      <c r="GL89" s="10"/>
      <c r="GM89" s="10"/>
      <c r="GN89" s="10"/>
      <c r="GO89" s="10"/>
      <c r="GP89" s="10"/>
      <c r="GQ89" s="10"/>
      <c r="GR89" s="10"/>
      <c r="GS89" s="10"/>
      <c r="GT89" s="10"/>
      <c r="GU89" s="10"/>
      <c r="GV89" s="10"/>
      <c r="GW89" s="10"/>
      <c r="GX89" s="10"/>
      <c r="GY89" s="10"/>
    </row>
    <row r="90" spans="1:207" s="8" customFormat="1" ht="13.8" thickBot="1">
      <c r="A90" s="12" t="s">
        <v>191</v>
      </c>
      <c r="B90" s="35" t="s">
        <v>284</v>
      </c>
      <c r="C90" s="12" t="s">
        <v>394</v>
      </c>
      <c r="D90" s="36" t="s">
        <v>395</v>
      </c>
      <c r="E90" s="36" t="s">
        <v>396</v>
      </c>
      <c r="F90" s="37">
        <v>6.1</v>
      </c>
      <c r="G90" s="9" t="s">
        <v>331</v>
      </c>
      <c r="H90" s="9" t="s">
        <v>79</v>
      </c>
      <c r="I90" s="52" t="s">
        <v>80</v>
      </c>
      <c r="J90" s="40">
        <v>5</v>
      </c>
      <c r="K90" s="39">
        <v>40786</v>
      </c>
      <c r="L90" s="13">
        <v>71.47</v>
      </c>
      <c r="M90" s="13">
        <v>118.41</v>
      </c>
      <c r="N90" s="13">
        <v>3.936708196721312</v>
      </c>
      <c r="O90" s="27">
        <v>6.59</v>
      </c>
      <c r="P90" s="13">
        <v>6.59</v>
      </c>
      <c r="Q90" s="13">
        <v>93.473199422950827</v>
      </c>
      <c r="R90" s="13">
        <v>96.354869822950846</v>
      </c>
      <c r="S90" s="13">
        <v>14.715415239344264</v>
      </c>
      <c r="T90" s="13">
        <v>2.0628350950819677E-2</v>
      </c>
      <c r="U90" s="13">
        <v>6.0625306229508203E-3</v>
      </c>
      <c r="V90" s="13">
        <v>0.37430221534426233</v>
      </c>
      <c r="W90" s="13">
        <v>1.1870749896393444</v>
      </c>
      <c r="X90" s="13">
        <v>0.20045718137704921</v>
      </c>
      <c r="Y90" s="13">
        <v>2.7163286557377055E-3</v>
      </c>
      <c r="Z90" s="13">
        <v>4.8421510819672144E-2</v>
      </c>
      <c r="AA90" s="13">
        <v>6.8419988459016395E-2</v>
      </c>
      <c r="AB90" s="13">
        <v>1.3306073704918035E-2</v>
      </c>
      <c r="AC90" s="13">
        <v>2.6121633568524594</v>
      </c>
      <c r="AD90" s="13">
        <v>1597.6972748065575</v>
      </c>
      <c r="AE90" s="13">
        <v>154.93606605901641</v>
      </c>
      <c r="AF90" s="13">
        <v>158.92945418491809</v>
      </c>
      <c r="AG90" s="13">
        <v>23.911629172459016</v>
      </c>
      <c r="AH90" s="13">
        <v>3.490291268196722E-2</v>
      </c>
      <c r="AI90" s="13">
        <v>1.1050667436065574E-2</v>
      </c>
      <c r="AJ90" s="13">
        <v>0.64185738355409838</v>
      </c>
      <c r="AK90" s="13">
        <v>1.9914385833967216</v>
      </c>
      <c r="AL90" s="13">
        <v>0.34596219352131152</v>
      </c>
      <c r="AM90" s="13">
        <v>4.1490913573770504E-3</v>
      </c>
      <c r="AN90" s="13">
        <v>8.0738269534426255E-2</v>
      </c>
      <c r="AO90" s="13">
        <v>0.12721632451147541</v>
      </c>
      <c r="AP90" s="13">
        <v>1.8559536944262298E-2</v>
      </c>
      <c r="AQ90" s="13">
        <v>4.3695264083409846</v>
      </c>
      <c r="AR90" s="13">
        <v>2785.9192224472135</v>
      </c>
      <c r="AS90" s="13">
        <v>3.490291268196722E-2</v>
      </c>
      <c r="AT90" s="13">
        <v>1.1050667436065574E-2</v>
      </c>
      <c r="AU90" s="13">
        <v>0.64185738355409838</v>
      </c>
      <c r="AV90" s="13">
        <v>1.9914385833967216</v>
      </c>
      <c r="AW90" s="13">
        <v>0.34596219352131152</v>
      </c>
      <c r="AX90" s="13">
        <v>4.1490913573770504E-3</v>
      </c>
      <c r="AY90" s="13">
        <v>8.0738269534426255E-2</v>
      </c>
      <c r="AZ90" s="13">
        <v>0.12721632451147541</v>
      </c>
      <c r="BA90" s="13">
        <v>1.8559536944262298E-2</v>
      </c>
      <c r="BB90" s="13">
        <v>4.3695264083409846</v>
      </c>
      <c r="BC90" s="10"/>
      <c r="BD90" s="10"/>
      <c r="BE90" s="10"/>
      <c r="BF90" s="10"/>
      <c r="BG90" s="10"/>
      <c r="BH90" s="10"/>
      <c r="BI90" s="10"/>
      <c r="BJ90" s="10"/>
      <c r="BK90" s="10"/>
      <c r="BL90" s="10"/>
      <c r="BM90" s="10"/>
      <c r="BN90" s="10"/>
      <c r="BO90" s="10"/>
      <c r="BP90" s="10"/>
      <c r="BQ90" s="10"/>
      <c r="BR90" s="10"/>
      <c r="BS90" s="10"/>
      <c r="BT90" s="10"/>
      <c r="BU90" s="10"/>
      <c r="BV90" s="10"/>
      <c r="BW90" s="10"/>
      <c r="BX90" s="10"/>
      <c r="BY90" s="10"/>
      <c r="BZ90" s="10"/>
      <c r="CA90" s="10"/>
      <c r="CB90" s="10"/>
      <c r="CC90" s="10"/>
      <c r="CD90" s="10"/>
      <c r="CE90" s="10"/>
      <c r="CF90" s="10"/>
      <c r="CG90" s="10"/>
      <c r="CH90" s="10"/>
      <c r="CI90" s="10"/>
      <c r="CJ90" s="10"/>
      <c r="CK90" s="10"/>
      <c r="CL90" s="10"/>
      <c r="CM90" s="10"/>
      <c r="CN90" s="10"/>
      <c r="CO90" s="10"/>
      <c r="CP90" s="10"/>
      <c r="CQ90" s="10"/>
      <c r="CR90" s="10"/>
      <c r="CS90" s="10"/>
      <c r="CT90" s="10"/>
      <c r="CU90" s="10"/>
      <c r="CV90" s="10"/>
      <c r="CW90" s="10"/>
      <c r="CX90" s="10"/>
      <c r="CY90" s="10"/>
      <c r="CZ90" s="10"/>
      <c r="DA90" s="10"/>
      <c r="DB90" s="10"/>
      <c r="DC90" s="10"/>
      <c r="DD90" s="10"/>
      <c r="DE90" s="10"/>
      <c r="DF90" s="10"/>
      <c r="DG90" s="10"/>
      <c r="DH90" s="10"/>
      <c r="DI90" s="10"/>
      <c r="DJ90" s="10"/>
      <c r="DK90" s="10"/>
      <c r="DL90" s="10"/>
      <c r="DM90" s="10"/>
      <c r="DN90" s="10"/>
      <c r="DO90" s="10"/>
      <c r="DP90" s="10"/>
      <c r="DQ90" s="10"/>
      <c r="DR90" s="10"/>
      <c r="DS90" s="10"/>
      <c r="DT90" s="10"/>
      <c r="DU90" s="10"/>
      <c r="DV90" s="10"/>
      <c r="DW90" s="10"/>
      <c r="DX90" s="10"/>
      <c r="DY90" s="10"/>
      <c r="DZ90" s="10"/>
      <c r="EA90" s="10"/>
      <c r="EB90" s="10"/>
      <c r="EC90" s="10"/>
      <c r="ED90" s="10"/>
      <c r="EE90" s="10"/>
      <c r="EF90" s="10"/>
      <c r="EG90" s="10"/>
      <c r="EH90" s="10"/>
      <c r="EI90" s="10"/>
      <c r="EJ90" s="10"/>
      <c r="EK90" s="10"/>
      <c r="EL90" s="10"/>
      <c r="EM90" s="10"/>
      <c r="EN90" s="10"/>
      <c r="EO90" s="10"/>
      <c r="EP90" s="10"/>
      <c r="EQ90" s="10"/>
      <c r="ER90" s="10"/>
      <c r="ES90" s="10"/>
      <c r="ET90" s="10"/>
      <c r="EU90" s="10"/>
      <c r="EV90" s="10"/>
      <c r="EW90" s="10"/>
      <c r="EX90" s="10"/>
      <c r="EY90" s="10"/>
      <c r="EZ90" s="10"/>
      <c r="FA90" s="10"/>
      <c r="FB90" s="10"/>
      <c r="FC90" s="10"/>
      <c r="FD90" s="10"/>
      <c r="FE90" s="10"/>
      <c r="FF90" s="10"/>
      <c r="FG90" s="10"/>
      <c r="FH90" s="10"/>
      <c r="FI90" s="10"/>
      <c r="FJ90" s="10"/>
      <c r="FK90" s="10"/>
      <c r="FL90" s="10"/>
      <c r="FM90" s="10"/>
      <c r="FN90" s="10"/>
      <c r="FO90" s="10"/>
      <c r="FP90" s="10"/>
      <c r="FQ90" s="10"/>
      <c r="FR90" s="10"/>
      <c r="FS90" s="10"/>
      <c r="FT90" s="10"/>
      <c r="FU90" s="10"/>
      <c r="FV90" s="10"/>
      <c r="FW90" s="10"/>
      <c r="FX90" s="10"/>
      <c r="FY90" s="10"/>
      <c r="FZ90" s="10"/>
      <c r="GA90" s="10"/>
      <c r="GB90" s="10"/>
      <c r="GC90" s="10"/>
      <c r="GD90" s="10"/>
      <c r="GE90" s="10"/>
      <c r="GF90" s="10"/>
      <c r="GG90" s="10"/>
      <c r="GH90" s="10"/>
      <c r="GI90" s="10"/>
      <c r="GJ90" s="10"/>
      <c r="GK90" s="10"/>
      <c r="GL90" s="10"/>
      <c r="GM90" s="10"/>
      <c r="GN90" s="10"/>
      <c r="GO90" s="10"/>
      <c r="GP90" s="10"/>
      <c r="GQ90" s="10"/>
      <c r="GR90" s="10"/>
      <c r="GS90" s="10"/>
      <c r="GT90" s="10"/>
      <c r="GU90" s="10"/>
      <c r="GV90" s="10"/>
      <c r="GW90" s="10"/>
      <c r="GX90" s="10"/>
      <c r="GY90" s="10"/>
    </row>
    <row r="91" spans="1:207" s="8" customFormat="1" ht="15.6" customHeight="1" thickBot="1">
      <c r="A91" s="12" t="s">
        <v>191</v>
      </c>
      <c r="B91" s="35" t="s">
        <v>285</v>
      </c>
      <c r="C91" s="12" t="s">
        <v>394</v>
      </c>
      <c r="D91" s="36" t="s">
        <v>395</v>
      </c>
      <c r="E91" s="36" t="s">
        <v>396</v>
      </c>
      <c r="F91" s="37">
        <v>4.2</v>
      </c>
      <c r="G91" s="9" t="s">
        <v>331</v>
      </c>
      <c r="H91" s="9" t="s">
        <v>79</v>
      </c>
      <c r="I91" s="52" t="s">
        <v>80</v>
      </c>
      <c r="J91" s="40">
        <v>5</v>
      </c>
      <c r="K91" s="39">
        <v>40786</v>
      </c>
      <c r="L91" s="13">
        <v>23.03</v>
      </c>
      <c r="M91" s="13">
        <v>46.14</v>
      </c>
      <c r="N91" s="13">
        <v>1.8424000000000003</v>
      </c>
      <c r="O91" s="27">
        <v>3.74</v>
      </c>
      <c r="P91" s="13">
        <v>3.74</v>
      </c>
      <c r="Q91" s="13">
        <v>43.745945600000006</v>
      </c>
      <c r="R91" s="13">
        <v>45.094582400000007</v>
      </c>
      <c r="S91" s="13">
        <v>6.8868912000000009</v>
      </c>
      <c r="T91" s="13">
        <v>9.6541760000000022E-3</v>
      </c>
      <c r="U91" s="13">
        <v>2.8372960000000004E-3</v>
      </c>
      <c r="V91" s="13">
        <v>0.17517539200000001</v>
      </c>
      <c r="W91" s="13">
        <v>0.55555729600000003</v>
      </c>
      <c r="X91" s="13">
        <v>9.3815008000000019E-2</v>
      </c>
      <c r="Y91" s="13">
        <v>1.2712560000000003E-3</v>
      </c>
      <c r="Z91" s="13">
        <v>2.2661520000000004E-2</v>
      </c>
      <c r="AA91" s="13">
        <v>3.2020912000000006E-2</v>
      </c>
      <c r="AB91" s="13">
        <v>6.2273120000000005E-3</v>
      </c>
      <c r="AC91" s="13">
        <v>1.222506096</v>
      </c>
      <c r="AD91" s="13">
        <v>747.73067040000012</v>
      </c>
      <c r="AE91" s="13">
        <v>87.695068961904752</v>
      </c>
      <c r="AF91" s="13">
        <v>89.838641340952393</v>
      </c>
      <c r="AG91" s="13">
        <v>13.462659020952382</v>
      </c>
      <c r="AH91" s="13">
        <v>1.9861224723809523E-2</v>
      </c>
      <c r="AI91" s="13">
        <v>6.4040713904761903E-3</v>
      </c>
      <c r="AJ91" s="13">
        <v>0.36649115283809525</v>
      </c>
      <c r="AK91" s="13">
        <v>1.1307187999238095</v>
      </c>
      <c r="AL91" s="13">
        <v>0.19785860502857144</v>
      </c>
      <c r="AM91" s="13">
        <v>2.2957553142857147E-3</v>
      </c>
      <c r="AN91" s="13">
        <v>4.5769671200000001E-2</v>
      </c>
      <c r="AO91" s="13">
        <v>7.4063328304761908E-2</v>
      </c>
      <c r="AP91" s="13">
        <v>9.9838094857142862E-3</v>
      </c>
      <c r="AQ91" s="13">
        <v>2.4791114215999999</v>
      </c>
      <c r="AR91" s="13">
        <v>1597.3707183885715</v>
      </c>
      <c r="AS91" s="13">
        <v>1.9861224723809523E-2</v>
      </c>
      <c r="AT91" s="13">
        <v>6.4040713904761903E-3</v>
      </c>
      <c r="AU91" s="13">
        <v>0.36649115283809525</v>
      </c>
      <c r="AV91" s="13">
        <v>1.1307187999238095</v>
      </c>
      <c r="AW91" s="13">
        <v>0.19785860502857144</v>
      </c>
      <c r="AX91" s="13">
        <v>2.2957553142857147E-3</v>
      </c>
      <c r="AY91" s="13">
        <v>4.5769671200000001E-2</v>
      </c>
      <c r="AZ91" s="13">
        <v>7.4063328304761908E-2</v>
      </c>
      <c r="BA91" s="13">
        <v>9.9838094857142862E-3</v>
      </c>
      <c r="BB91" s="13">
        <v>2.4791114215999999</v>
      </c>
      <c r="BC91" s="10"/>
      <c r="BD91" s="10"/>
      <c r="BE91" s="10"/>
      <c r="BF91" s="10"/>
      <c r="BG91" s="10"/>
      <c r="BH91" s="10"/>
      <c r="BI91" s="10"/>
      <c r="BJ91" s="10"/>
      <c r="BK91" s="10"/>
      <c r="BL91" s="10"/>
      <c r="BM91" s="10"/>
      <c r="BN91" s="10"/>
      <c r="BO91" s="10"/>
      <c r="BP91" s="10"/>
      <c r="BQ91" s="10"/>
      <c r="BR91" s="10"/>
      <c r="BS91" s="10"/>
      <c r="BT91" s="10"/>
      <c r="BU91" s="10"/>
      <c r="BV91" s="10"/>
      <c r="BW91" s="10"/>
      <c r="BX91" s="10"/>
      <c r="BY91" s="10"/>
      <c r="BZ91" s="10"/>
      <c r="CA91" s="10"/>
      <c r="CB91" s="10"/>
      <c r="CC91" s="10"/>
      <c r="CD91" s="10"/>
      <c r="CE91" s="10"/>
      <c r="CF91" s="10"/>
      <c r="CG91" s="10"/>
      <c r="CH91" s="10"/>
      <c r="CI91" s="10"/>
      <c r="CJ91" s="10"/>
      <c r="CK91" s="10"/>
      <c r="CL91" s="10"/>
      <c r="CM91" s="10"/>
      <c r="CN91" s="10"/>
      <c r="CO91" s="10"/>
      <c r="CP91" s="10"/>
      <c r="CQ91" s="10"/>
      <c r="CR91" s="10"/>
      <c r="CS91" s="10"/>
      <c r="CT91" s="10"/>
      <c r="CU91" s="10"/>
      <c r="CV91" s="10"/>
      <c r="CW91" s="10"/>
      <c r="CX91" s="10"/>
      <c r="CY91" s="10"/>
      <c r="CZ91" s="10"/>
      <c r="DA91" s="10"/>
      <c r="DB91" s="10"/>
      <c r="DC91" s="10"/>
      <c r="DD91" s="10"/>
      <c r="DE91" s="10"/>
      <c r="DF91" s="10"/>
      <c r="DG91" s="10"/>
      <c r="DH91" s="10"/>
      <c r="DI91" s="10"/>
      <c r="DJ91" s="10"/>
      <c r="DK91" s="10"/>
      <c r="DL91" s="10"/>
      <c r="DM91" s="10"/>
      <c r="DN91" s="10"/>
      <c r="DO91" s="10"/>
      <c r="DP91" s="10"/>
      <c r="DQ91" s="10"/>
      <c r="DR91" s="10"/>
      <c r="DS91" s="10"/>
      <c r="DT91" s="10"/>
      <c r="DU91" s="10"/>
      <c r="DV91" s="10"/>
      <c r="DW91" s="10"/>
      <c r="DX91" s="10"/>
      <c r="DY91" s="10"/>
      <c r="DZ91" s="10"/>
      <c r="EA91" s="10"/>
      <c r="EB91" s="10"/>
      <c r="EC91" s="10"/>
      <c r="ED91" s="10"/>
      <c r="EE91" s="10"/>
      <c r="EF91" s="10"/>
      <c r="EG91" s="10"/>
      <c r="EH91" s="10"/>
      <c r="EI91" s="10"/>
      <c r="EJ91" s="10"/>
      <c r="EK91" s="10"/>
      <c r="EL91" s="10"/>
      <c r="EM91" s="10"/>
      <c r="EN91" s="10"/>
      <c r="EO91" s="10"/>
      <c r="EP91" s="10"/>
      <c r="EQ91" s="10"/>
      <c r="ER91" s="10"/>
      <c r="ES91" s="10"/>
      <c r="ET91" s="10"/>
      <c r="EU91" s="10"/>
      <c r="EV91" s="10"/>
      <c r="EW91" s="10"/>
      <c r="EX91" s="10"/>
      <c r="EY91" s="10"/>
      <c r="EZ91" s="10"/>
      <c r="FA91" s="10"/>
      <c r="FB91" s="10"/>
      <c r="FC91" s="10"/>
      <c r="FD91" s="10"/>
      <c r="FE91" s="10"/>
      <c r="FF91" s="10"/>
      <c r="FG91" s="10"/>
      <c r="FH91" s="10"/>
      <c r="FI91" s="10"/>
      <c r="FJ91" s="10"/>
      <c r="FK91" s="10"/>
      <c r="FL91" s="10"/>
      <c r="FM91" s="10"/>
      <c r="FN91" s="10"/>
      <c r="FO91" s="10"/>
      <c r="FP91" s="10"/>
      <c r="FQ91" s="10"/>
      <c r="FR91" s="10"/>
      <c r="FS91" s="10"/>
      <c r="FT91" s="10"/>
      <c r="FU91" s="10"/>
      <c r="FV91" s="10"/>
      <c r="FW91" s="10"/>
      <c r="FX91" s="10"/>
      <c r="FY91" s="10"/>
      <c r="FZ91" s="10"/>
      <c r="GA91" s="10"/>
      <c r="GB91" s="10"/>
      <c r="GC91" s="10"/>
      <c r="GD91" s="10"/>
      <c r="GE91" s="10"/>
      <c r="GF91" s="10"/>
      <c r="GG91" s="10"/>
      <c r="GH91" s="10"/>
      <c r="GI91" s="10"/>
      <c r="GJ91" s="10"/>
      <c r="GK91" s="10"/>
      <c r="GL91" s="10"/>
      <c r="GM91" s="10"/>
      <c r="GN91" s="10"/>
      <c r="GO91" s="10"/>
      <c r="GP91" s="10"/>
      <c r="GQ91" s="10"/>
      <c r="GR91" s="10"/>
      <c r="GS91" s="10"/>
      <c r="GT91" s="10"/>
      <c r="GU91" s="10"/>
      <c r="GV91" s="10"/>
      <c r="GW91" s="10"/>
      <c r="GX91" s="10"/>
      <c r="GY91" s="10"/>
    </row>
    <row r="92" spans="1:207" s="8" customFormat="1" ht="15.6" customHeight="1" thickBot="1">
      <c r="A92" s="12" t="s">
        <v>191</v>
      </c>
      <c r="B92" s="35" t="s">
        <v>286</v>
      </c>
      <c r="C92" s="12" t="s">
        <v>397</v>
      </c>
      <c r="D92" s="36" t="s">
        <v>392</v>
      </c>
      <c r="E92" s="36" t="s">
        <v>393</v>
      </c>
      <c r="F92" s="37">
        <v>35.9</v>
      </c>
      <c r="G92" s="9" t="s">
        <v>331</v>
      </c>
      <c r="H92" s="9" t="s">
        <v>79</v>
      </c>
      <c r="I92" s="52" t="s">
        <v>80</v>
      </c>
      <c r="J92" s="40">
        <v>5.9</v>
      </c>
      <c r="K92" s="39">
        <v>40786</v>
      </c>
      <c r="L92" s="13">
        <v>234.35999999999999</v>
      </c>
      <c r="M92" s="13">
        <v>587.12</v>
      </c>
      <c r="N92" s="13">
        <v>2.1934529247910866</v>
      </c>
      <c r="O92" s="27">
        <v>5.51</v>
      </c>
      <c r="P92" s="13">
        <v>5.51</v>
      </c>
      <c r="Q92" s="13">
        <v>52.081346246239562</v>
      </c>
      <c r="R92" s="13">
        <v>53.686953787186638</v>
      </c>
      <c r="S92" s="13">
        <v>8.1991270328690806</v>
      </c>
      <c r="T92" s="13">
        <v>1.1493693325905295E-2</v>
      </c>
      <c r="U92" s="13">
        <v>3.3779175041782736E-3</v>
      </c>
      <c r="V92" s="13">
        <v>0.2085535040891365</v>
      </c>
      <c r="W92" s="13">
        <v>0.66141379494150432</v>
      </c>
      <c r="X92" s="13">
        <v>0.11169062293036212</v>
      </c>
      <c r="Y92" s="13">
        <v>1.5134825181058499E-3</v>
      </c>
      <c r="Z92" s="13">
        <v>2.6979470974930364E-2</v>
      </c>
      <c r="AA92" s="13">
        <v>3.8122211832869082E-2</v>
      </c>
      <c r="AB92" s="13">
        <v>7.4138708857938726E-3</v>
      </c>
      <c r="AC92" s="13">
        <v>1.4554437537158775</v>
      </c>
      <c r="AD92" s="13">
        <v>890.2040957147633</v>
      </c>
      <c r="AE92" s="13">
        <v>128.85510989528586</v>
      </c>
      <c r="AF92" s="13">
        <v>131.84937303601498</v>
      </c>
      <c r="AG92" s="13">
        <v>19.68619220910886</v>
      </c>
      <c r="AH92" s="13">
        <v>2.9324163795660062E-2</v>
      </c>
      <c r="AI92" s="13">
        <v>9.6086395270665557E-3</v>
      </c>
      <c r="AJ92" s="13">
        <v>0.54275882791256969</v>
      </c>
      <c r="AK92" s="13">
        <v>1.6661508632706599</v>
      </c>
      <c r="AL92" s="13">
        <v>0.29344211002355014</v>
      </c>
      <c r="AM92" s="13">
        <v>3.3031579927652504E-3</v>
      </c>
      <c r="AN92" s="13">
        <v>6.734659557002573E-2</v>
      </c>
      <c r="AO92" s="13">
        <v>0.11156519057074374</v>
      </c>
      <c r="AP92" s="13">
        <v>1.3976014292878342E-2</v>
      </c>
      <c r="AQ92" s="13">
        <v>3.650580149800891</v>
      </c>
      <c r="AR92" s="13">
        <v>2374.421737415908</v>
      </c>
      <c r="AS92" s="13">
        <v>2.9324163795660062E-2</v>
      </c>
      <c r="AT92" s="13">
        <v>9.6086395270665557E-3</v>
      </c>
      <c r="AU92" s="13">
        <v>0.54275882791256969</v>
      </c>
      <c r="AV92" s="13">
        <v>1.6661508632706599</v>
      </c>
      <c r="AW92" s="13">
        <v>0.29344211002355014</v>
      </c>
      <c r="AX92" s="13">
        <v>3.3031579927652504E-3</v>
      </c>
      <c r="AY92" s="13">
        <v>6.734659557002573E-2</v>
      </c>
      <c r="AZ92" s="13">
        <v>0.11156519057074374</v>
      </c>
      <c r="BA92" s="13">
        <v>1.3976014292878342E-2</v>
      </c>
      <c r="BB92" s="13">
        <v>3.650580149800891</v>
      </c>
      <c r="BC92" s="10"/>
      <c r="BD92" s="10"/>
      <c r="BE92" s="10"/>
      <c r="BF92" s="10"/>
      <c r="BG92" s="10"/>
      <c r="BH92" s="10"/>
      <c r="BI92" s="10"/>
      <c r="BJ92" s="10"/>
      <c r="BK92" s="10"/>
      <c r="BL92" s="10"/>
      <c r="BM92" s="10"/>
      <c r="BN92" s="10"/>
      <c r="BO92" s="10"/>
      <c r="BP92" s="10"/>
      <c r="BQ92" s="10"/>
      <c r="BR92" s="10"/>
      <c r="BS92" s="10"/>
      <c r="BT92" s="10"/>
      <c r="BU92" s="10"/>
      <c r="BV92" s="10"/>
      <c r="BW92" s="10"/>
      <c r="BX92" s="10"/>
      <c r="BY92" s="10"/>
      <c r="BZ92" s="10"/>
      <c r="CA92" s="10"/>
      <c r="CB92" s="10"/>
      <c r="CC92" s="10"/>
      <c r="CD92" s="10"/>
      <c r="CE92" s="10"/>
      <c r="CF92" s="10"/>
      <c r="CG92" s="10"/>
      <c r="CH92" s="10"/>
      <c r="CI92" s="10"/>
      <c r="CJ92" s="10"/>
      <c r="CK92" s="10"/>
      <c r="CL92" s="10"/>
      <c r="CM92" s="10"/>
      <c r="CN92" s="10"/>
      <c r="CO92" s="10"/>
      <c r="CP92" s="10"/>
      <c r="CQ92" s="10"/>
      <c r="CR92" s="10"/>
      <c r="CS92" s="10"/>
      <c r="CT92" s="10"/>
      <c r="CU92" s="10"/>
      <c r="CV92" s="10"/>
      <c r="CW92" s="10"/>
      <c r="CX92" s="10"/>
      <c r="CY92" s="10"/>
      <c r="CZ92" s="10"/>
      <c r="DA92" s="10"/>
      <c r="DB92" s="10"/>
      <c r="DC92" s="10"/>
      <c r="DD92" s="10"/>
      <c r="DE92" s="10"/>
      <c r="DF92" s="10"/>
      <c r="DG92" s="10"/>
      <c r="DH92" s="10"/>
      <c r="DI92" s="10"/>
      <c r="DJ92" s="10"/>
      <c r="DK92" s="10"/>
      <c r="DL92" s="10"/>
      <c r="DM92" s="10"/>
      <c r="DN92" s="10"/>
      <c r="DO92" s="10"/>
      <c r="DP92" s="10"/>
      <c r="DQ92" s="10"/>
      <c r="DR92" s="10"/>
      <c r="DS92" s="10"/>
      <c r="DT92" s="10"/>
      <c r="DU92" s="10"/>
      <c r="DV92" s="10"/>
      <c r="DW92" s="10"/>
      <c r="DX92" s="10"/>
      <c r="DY92" s="10"/>
      <c r="DZ92" s="10"/>
      <c r="EA92" s="10"/>
      <c r="EB92" s="10"/>
      <c r="EC92" s="10"/>
      <c r="ED92" s="10"/>
      <c r="EE92" s="10"/>
      <c r="EF92" s="10"/>
      <c r="EG92" s="10"/>
      <c r="EH92" s="10"/>
      <c r="EI92" s="10"/>
      <c r="EJ92" s="10"/>
      <c r="EK92" s="10"/>
      <c r="EL92" s="10"/>
      <c r="EM92" s="10"/>
      <c r="EN92" s="10"/>
      <c r="EO92" s="10"/>
      <c r="EP92" s="10"/>
      <c r="EQ92" s="10"/>
      <c r="ER92" s="10"/>
      <c r="ES92" s="10"/>
      <c r="ET92" s="10"/>
      <c r="EU92" s="10"/>
      <c r="EV92" s="10"/>
      <c r="EW92" s="10"/>
      <c r="EX92" s="10"/>
      <c r="EY92" s="10"/>
      <c r="EZ92" s="10"/>
      <c r="FA92" s="10"/>
      <c r="FB92" s="10"/>
      <c r="FC92" s="10"/>
      <c r="FD92" s="10"/>
      <c r="FE92" s="10"/>
      <c r="FF92" s="10"/>
      <c r="FG92" s="10"/>
      <c r="FH92" s="10"/>
      <c r="FI92" s="10"/>
      <c r="FJ92" s="10"/>
      <c r="FK92" s="10"/>
      <c r="FL92" s="10"/>
      <c r="FM92" s="10"/>
      <c r="FN92" s="10"/>
      <c r="FO92" s="10"/>
      <c r="FP92" s="10"/>
      <c r="FQ92" s="10"/>
      <c r="FR92" s="10"/>
      <c r="FS92" s="10"/>
      <c r="FT92" s="10"/>
      <c r="FU92" s="10"/>
      <c r="FV92" s="10"/>
      <c r="FW92" s="10"/>
      <c r="FX92" s="10"/>
      <c r="FY92" s="10"/>
      <c r="FZ92" s="10"/>
      <c r="GA92" s="10"/>
      <c r="GB92" s="10"/>
      <c r="GC92" s="10"/>
      <c r="GD92" s="10"/>
      <c r="GE92" s="10"/>
      <c r="GF92" s="10"/>
      <c r="GG92" s="10"/>
      <c r="GH92" s="10"/>
      <c r="GI92" s="10"/>
      <c r="GJ92" s="10"/>
      <c r="GK92" s="10"/>
      <c r="GL92" s="10"/>
      <c r="GM92" s="10"/>
      <c r="GN92" s="10"/>
      <c r="GO92" s="10"/>
      <c r="GP92" s="10"/>
      <c r="GQ92" s="10"/>
      <c r="GR92" s="10"/>
      <c r="GS92" s="10"/>
      <c r="GT92" s="10"/>
      <c r="GU92" s="10"/>
      <c r="GV92" s="10"/>
      <c r="GW92" s="10"/>
      <c r="GX92" s="10"/>
      <c r="GY92" s="10"/>
    </row>
    <row r="93" spans="1:207" s="8" customFormat="1" ht="13.8" thickBot="1">
      <c r="A93" s="12"/>
      <c r="B93" s="35"/>
      <c r="C93" s="12"/>
      <c r="D93" s="36"/>
      <c r="E93" s="36"/>
      <c r="F93" s="37"/>
      <c r="G93" s="9"/>
      <c r="H93" s="9"/>
      <c r="I93" s="52"/>
      <c r="J93" s="40"/>
      <c r="K93" s="39"/>
      <c r="L93" s="13"/>
      <c r="M93" s="13"/>
      <c r="N93" s="13"/>
      <c r="O93" s="27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 s="13"/>
      <c r="AJ93" s="13"/>
      <c r="AK93" s="13"/>
      <c r="AL93" s="13"/>
      <c r="AM93" s="13"/>
      <c r="AN93" s="13"/>
      <c r="AO93" s="13"/>
      <c r="AP93" s="13"/>
      <c r="AQ93" s="13"/>
      <c r="AR93" s="13"/>
      <c r="AS93" s="13"/>
      <c r="AT93" s="13"/>
      <c r="AU93" s="13"/>
      <c r="AV93" s="13"/>
      <c r="AW93" s="13"/>
      <c r="AX93" s="13"/>
      <c r="AY93" s="13"/>
      <c r="AZ93" s="13"/>
      <c r="BA93" s="13"/>
      <c r="BB93" s="13"/>
      <c r="BC93" s="10"/>
      <c r="BD93" s="10"/>
      <c r="BE93" s="10"/>
      <c r="BF93" s="10"/>
      <c r="BG93" s="10"/>
      <c r="BH93" s="10"/>
      <c r="BI93" s="10"/>
      <c r="BJ93" s="10"/>
      <c r="BK93" s="10"/>
      <c r="BL93" s="10"/>
      <c r="BM93" s="10"/>
      <c r="BN93" s="10"/>
      <c r="BO93" s="10"/>
      <c r="BP93" s="10"/>
      <c r="BQ93" s="10"/>
      <c r="BR93" s="10"/>
      <c r="BS93" s="10"/>
      <c r="BT93" s="10"/>
      <c r="BU93" s="10"/>
      <c r="BV93" s="10"/>
      <c r="BW93" s="10"/>
      <c r="BX93" s="10"/>
      <c r="BY93" s="10"/>
      <c r="BZ93" s="10"/>
      <c r="CA93" s="10"/>
      <c r="CB93" s="10"/>
      <c r="CC93" s="10"/>
      <c r="CD93" s="10"/>
      <c r="CE93" s="10"/>
      <c r="CF93" s="10"/>
      <c r="CG93" s="10"/>
      <c r="CH93" s="10"/>
      <c r="CI93" s="10"/>
      <c r="CJ93" s="10"/>
      <c r="CK93" s="10"/>
      <c r="CL93" s="10"/>
      <c r="CM93" s="10"/>
      <c r="CN93" s="10"/>
      <c r="CO93" s="10"/>
      <c r="CP93" s="10"/>
      <c r="CQ93" s="10"/>
      <c r="CR93" s="10"/>
      <c r="CS93" s="10"/>
      <c r="CT93" s="10"/>
      <c r="CU93" s="10"/>
      <c r="CV93" s="10"/>
      <c r="CW93" s="10"/>
      <c r="CX93" s="10"/>
      <c r="CY93" s="10"/>
      <c r="CZ93" s="10"/>
      <c r="DA93" s="10"/>
      <c r="DB93" s="10"/>
      <c r="DC93" s="10"/>
      <c r="DD93" s="10"/>
      <c r="DE93" s="10"/>
      <c r="DF93" s="10"/>
      <c r="DG93" s="10"/>
      <c r="DH93" s="10"/>
      <c r="DI93" s="10"/>
      <c r="DJ93" s="10"/>
      <c r="DK93" s="10"/>
      <c r="DL93" s="10"/>
      <c r="DM93" s="10"/>
      <c r="DN93" s="10"/>
      <c r="DO93" s="10"/>
      <c r="DP93" s="10"/>
      <c r="DQ93" s="10"/>
      <c r="DR93" s="10"/>
      <c r="DS93" s="10"/>
      <c r="DT93" s="10"/>
      <c r="DU93" s="10"/>
      <c r="DV93" s="10"/>
      <c r="DW93" s="10"/>
      <c r="DX93" s="10"/>
      <c r="DY93" s="10"/>
      <c r="DZ93" s="10"/>
      <c r="EA93" s="10"/>
      <c r="EB93" s="10"/>
      <c r="EC93" s="10"/>
      <c r="ED93" s="10"/>
      <c r="EE93" s="10"/>
      <c r="EF93" s="10"/>
      <c r="EG93" s="10"/>
      <c r="EH93" s="10"/>
      <c r="EI93" s="10"/>
      <c r="EJ93" s="10"/>
      <c r="EK93" s="10"/>
      <c r="EL93" s="10"/>
      <c r="EM93" s="10"/>
      <c r="EN93" s="10"/>
      <c r="EO93" s="10"/>
      <c r="EP93" s="10"/>
      <c r="EQ93" s="10"/>
      <c r="ER93" s="10"/>
      <c r="ES93" s="10"/>
      <c r="ET93" s="10"/>
      <c r="EU93" s="10"/>
      <c r="EV93" s="10"/>
      <c r="EW93" s="10"/>
      <c r="EX93" s="10"/>
      <c r="EY93" s="10"/>
      <c r="EZ93" s="10"/>
      <c r="FA93" s="10"/>
      <c r="FB93" s="10"/>
      <c r="FC93" s="10"/>
      <c r="FD93" s="10"/>
      <c r="FE93" s="10"/>
      <c r="FF93" s="10"/>
      <c r="FG93" s="10"/>
      <c r="FH93" s="10"/>
      <c r="FI93" s="10"/>
      <c r="FJ93" s="10"/>
      <c r="FK93" s="10"/>
      <c r="FL93" s="10"/>
      <c r="FM93" s="10"/>
      <c r="FN93" s="10"/>
      <c r="FO93" s="10"/>
      <c r="FP93" s="10"/>
      <c r="FQ93" s="10"/>
      <c r="FR93" s="10"/>
      <c r="FS93" s="10"/>
      <c r="FT93" s="10"/>
      <c r="FU93" s="10"/>
      <c r="FV93" s="10"/>
      <c r="FW93" s="10"/>
      <c r="FX93" s="10"/>
      <c r="FY93" s="10"/>
      <c r="FZ93" s="10"/>
      <c r="GA93" s="10"/>
      <c r="GB93" s="10"/>
      <c r="GC93" s="10"/>
      <c r="GD93" s="10"/>
      <c r="GE93" s="10"/>
      <c r="GF93" s="10"/>
      <c r="GG93" s="10"/>
      <c r="GH93" s="10"/>
      <c r="GI93" s="10"/>
      <c r="GJ93" s="10"/>
      <c r="GK93" s="10"/>
      <c r="GL93" s="10"/>
      <c r="GM93" s="10"/>
      <c r="GN93" s="10"/>
      <c r="GO93" s="10"/>
      <c r="GP93" s="10"/>
      <c r="GQ93" s="10"/>
      <c r="GR93" s="10"/>
      <c r="GS93" s="10"/>
      <c r="GT93" s="10"/>
      <c r="GU93" s="10"/>
      <c r="GV93" s="10"/>
      <c r="GW93" s="10"/>
      <c r="GX93" s="10"/>
      <c r="GY93" s="10"/>
    </row>
    <row r="94" spans="1:207" s="8" customFormat="1" ht="13.8" thickBot="1">
      <c r="A94" s="12"/>
      <c r="B94" s="35"/>
      <c r="C94" s="12"/>
      <c r="D94" s="36"/>
      <c r="E94" s="36"/>
      <c r="F94" s="37"/>
      <c r="G94" s="9"/>
      <c r="H94" s="9"/>
      <c r="I94" s="52"/>
      <c r="J94" s="40"/>
      <c r="K94" s="39"/>
      <c r="L94" s="13"/>
      <c r="M94" s="13"/>
      <c r="N94" s="13"/>
      <c r="O94" s="27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 s="13"/>
      <c r="AJ94" s="13"/>
      <c r="AK94" s="13"/>
      <c r="AL94" s="13"/>
      <c r="AM94" s="13"/>
      <c r="AN94" s="13"/>
      <c r="AO94" s="13"/>
      <c r="AP94" s="13"/>
      <c r="AQ94" s="13"/>
      <c r="AR94" s="13"/>
      <c r="AS94" s="13"/>
      <c r="AT94" s="13"/>
      <c r="AU94" s="13"/>
      <c r="AV94" s="13"/>
      <c r="AW94" s="13"/>
      <c r="AX94" s="13"/>
      <c r="AY94" s="13"/>
      <c r="AZ94" s="13"/>
      <c r="BA94" s="13"/>
      <c r="BB94" s="13"/>
      <c r="BC94" s="10"/>
      <c r="BD94" s="10"/>
      <c r="BE94" s="10"/>
      <c r="BF94" s="10"/>
      <c r="BG94" s="10"/>
      <c r="BH94" s="10"/>
      <c r="BI94" s="10"/>
      <c r="BJ94" s="10"/>
      <c r="BK94" s="10"/>
      <c r="BL94" s="10"/>
      <c r="BM94" s="10"/>
      <c r="BN94" s="10"/>
      <c r="BO94" s="10"/>
      <c r="BP94" s="10"/>
      <c r="BQ94" s="10"/>
      <c r="BR94" s="10"/>
      <c r="BS94" s="10"/>
      <c r="BT94" s="10"/>
      <c r="BU94" s="10"/>
      <c r="BV94" s="10"/>
      <c r="BW94" s="10"/>
      <c r="BX94" s="10"/>
      <c r="BY94" s="10"/>
      <c r="BZ94" s="10"/>
      <c r="CA94" s="10"/>
      <c r="CB94" s="10"/>
      <c r="CC94" s="10"/>
      <c r="CD94" s="10"/>
      <c r="CE94" s="10"/>
      <c r="CF94" s="10"/>
      <c r="CG94" s="10"/>
      <c r="CH94" s="10"/>
      <c r="CI94" s="10"/>
      <c r="CJ94" s="10"/>
      <c r="CK94" s="10"/>
      <c r="CL94" s="10"/>
      <c r="CM94" s="10"/>
      <c r="CN94" s="10"/>
      <c r="CO94" s="10"/>
      <c r="CP94" s="10"/>
      <c r="CQ94" s="10"/>
      <c r="CR94" s="10"/>
      <c r="CS94" s="10"/>
      <c r="CT94" s="10"/>
      <c r="CU94" s="10"/>
      <c r="CV94" s="10"/>
      <c r="CW94" s="10"/>
      <c r="CX94" s="10"/>
      <c r="CY94" s="10"/>
      <c r="CZ94" s="10"/>
      <c r="DA94" s="10"/>
      <c r="DB94" s="10"/>
      <c r="DC94" s="10"/>
      <c r="DD94" s="10"/>
      <c r="DE94" s="10"/>
      <c r="DF94" s="10"/>
      <c r="DG94" s="10"/>
      <c r="DH94" s="10"/>
      <c r="DI94" s="10"/>
      <c r="DJ94" s="10"/>
      <c r="DK94" s="10"/>
      <c r="DL94" s="10"/>
      <c r="DM94" s="10"/>
      <c r="DN94" s="10"/>
      <c r="DO94" s="10"/>
      <c r="DP94" s="10"/>
      <c r="DQ94" s="10"/>
      <c r="DR94" s="10"/>
      <c r="DS94" s="10"/>
      <c r="DT94" s="10"/>
      <c r="DU94" s="10"/>
      <c r="DV94" s="10"/>
      <c r="DW94" s="10"/>
      <c r="DX94" s="10"/>
      <c r="DY94" s="10"/>
      <c r="DZ94" s="10"/>
      <c r="EA94" s="10"/>
      <c r="EB94" s="10"/>
      <c r="EC94" s="10"/>
      <c r="ED94" s="10"/>
      <c r="EE94" s="10"/>
      <c r="EF94" s="10"/>
      <c r="EG94" s="10"/>
      <c r="EH94" s="10"/>
      <c r="EI94" s="10"/>
      <c r="EJ94" s="10"/>
      <c r="EK94" s="10"/>
      <c r="EL94" s="10"/>
      <c r="EM94" s="10"/>
      <c r="EN94" s="10"/>
      <c r="EO94" s="10"/>
      <c r="EP94" s="10"/>
      <c r="EQ94" s="10"/>
      <c r="ER94" s="10"/>
      <c r="ES94" s="10"/>
      <c r="ET94" s="10"/>
      <c r="EU94" s="10"/>
      <c r="EV94" s="10"/>
      <c r="EW94" s="10"/>
      <c r="EX94" s="10"/>
      <c r="EY94" s="10"/>
      <c r="EZ94" s="10"/>
      <c r="FA94" s="10"/>
      <c r="FB94" s="10"/>
      <c r="FC94" s="10"/>
      <c r="FD94" s="10"/>
      <c r="FE94" s="10"/>
      <c r="FF94" s="10"/>
      <c r="FG94" s="10"/>
      <c r="FH94" s="10"/>
      <c r="FI94" s="10"/>
      <c r="FJ94" s="10"/>
      <c r="FK94" s="10"/>
      <c r="FL94" s="10"/>
      <c r="FM94" s="10"/>
      <c r="FN94" s="10"/>
      <c r="FO94" s="10"/>
      <c r="FP94" s="10"/>
      <c r="FQ94" s="10"/>
      <c r="FR94" s="10"/>
      <c r="FS94" s="10"/>
      <c r="FT94" s="10"/>
      <c r="FU94" s="10"/>
      <c r="FV94" s="10"/>
      <c r="FW94" s="10"/>
      <c r="FX94" s="10"/>
      <c r="FY94" s="10"/>
      <c r="FZ94" s="10"/>
      <c r="GA94" s="10"/>
      <c r="GB94" s="10"/>
      <c r="GC94" s="10"/>
      <c r="GD94" s="10"/>
      <c r="GE94" s="10"/>
      <c r="GF94" s="10"/>
      <c r="GG94" s="10"/>
      <c r="GH94" s="10"/>
      <c r="GI94" s="10"/>
      <c r="GJ94" s="10"/>
      <c r="GK94" s="10"/>
      <c r="GL94" s="10"/>
      <c r="GM94" s="10"/>
      <c r="GN94" s="10"/>
      <c r="GO94" s="10"/>
      <c r="GP94" s="10"/>
      <c r="GQ94" s="10"/>
      <c r="GR94" s="10"/>
      <c r="GS94" s="10"/>
      <c r="GT94" s="10"/>
      <c r="GU94" s="10"/>
      <c r="GV94" s="10"/>
      <c r="GW94" s="10"/>
      <c r="GX94" s="10"/>
      <c r="GY94" s="10"/>
    </row>
    <row r="95" spans="1:207" s="8" customFormat="1" ht="13.8" thickBot="1">
      <c r="A95" s="12"/>
      <c r="B95" s="35"/>
      <c r="C95" s="12"/>
      <c r="D95" s="36"/>
      <c r="E95" s="36"/>
      <c r="F95" s="37"/>
      <c r="G95" s="9"/>
      <c r="H95" s="9"/>
      <c r="I95" s="52"/>
      <c r="J95" s="40"/>
      <c r="K95" s="39"/>
      <c r="L95" s="13"/>
      <c r="M95" s="13"/>
      <c r="N95" s="13"/>
      <c r="O95" s="27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 s="13"/>
      <c r="AJ95" s="13"/>
      <c r="AK95" s="13"/>
      <c r="AL95" s="13"/>
      <c r="AM95" s="13"/>
      <c r="AN95" s="13"/>
      <c r="AO95" s="13"/>
      <c r="AP95" s="13"/>
      <c r="AQ95" s="13"/>
      <c r="AR95" s="13"/>
      <c r="AS95" s="13"/>
      <c r="AT95" s="13"/>
      <c r="AU95" s="13"/>
      <c r="AV95" s="13"/>
      <c r="AW95" s="13"/>
      <c r="AX95" s="13"/>
      <c r="AY95" s="13"/>
      <c r="AZ95" s="13"/>
      <c r="BA95" s="13"/>
      <c r="BB95" s="13"/>
      <c r="BC95" s="10"/>
      <c r="BD95" s="10"/>
      <c r="BE95" s="10"/>
      <c r="BF95" s="10"/>
      <c r="BG95" s="10"/>
      <c r="BH95" s="10"/>
      <c r="BI95" s="10"/>
      <c r="BJ95" s="10"/>
      <c r="BK95" s="10"/>
      <c r="BL95" s="10"/>
      <c r="BM95" s="10"/>
      <c r="BN95" s="10"/>
      <c r="BO95" s="10"/>
      <c r="BP95" s="10"/>
      <c r="BQ95" s="10"/>
      <c r="BR95" s="10"/>
      <c r="BS95" s="10"/>
      <c r="BT95" s="10"/>
      <c r="BU95" s="10"/>
      <c r="BV95" s="10"/>
      <c r="BW95" s="10"/>
      <c r="BX95" s="10"/>
      <c r="BY95" s="10"/>
      <c r="BZ95" s="10"/>
      <c r="CA95" s="10"/>
      <c r="CB95" s="10"/>
      <c r="CC95" s="10"/>
      <c r="CD95" s="10"/>
      <c r="CE95" s="10"/>
      <c r="CF95" s="10"/>
      <c r="CG95" s="10"/>
      <c r="CH95" s="10"/>
      <c r="CI95" s="10"/>
      <c r="CJ95" s="10"/>
      <c r="CK95" s="10"/>
      <c r="CL95" s="10"/>
      <c r="CM95" s="10"/>
      <c r="CN95" s="10"/>
      <c r="CO95" s="10"/>
      <c r="CP95" s="10"/>
      <c r="CQ95" s="10"/>
      <c r="CR95" s="10"/>
      <c r="CS95" s="10"/>
      <c r="CT95" s="10"/>
      <c r="CU95" s="10"/>
      <c r="CV95" s="10"/>
      <c r="CW95" s="10"/>
      <c r="CX95" s="10"/>
      <c r="CY95" s="10"/>
      <c r="CZ95" s="10"/>
      <c r="DA95" s="10"/>
      <c r="DB95" s="10"/>
      <c r="DC95" s="10"/>
      <c r="DD95" s="10"/>
      <c r="DE95" s="10"/>
      <c r="DF95" s="10"/>
      <c r="DG95" s="10"/>
      <c r="DH95" s="10"/>
      <c r="DI95" s="10"/>
      <c r="DJ95" s="10"/>
      <c r="DK95" s="10"/>
      <c r="DL95" s="10"/>
      <c r="DM95" s="10"/>
      <c r="DN95" s="10"/>
      <c r="DO95" s="10"/>
      <c r="DP95" s="10"/>
      <c r="DQ95" s="10"/>
      <c r="DR95" s="10"/>
      <c r="DS95" s="10"/>
      <c r="DT95" s="10"/>
      <c r="DU95" s="10"/>
      <c r="DV95" s="10"/>
      <c r="DW95" s="10"/>
      <c r="DX95" s="10"/>
      <c r="DY95" s="10"/>
      <c r="DZ95" s="10"/>
      <c r="EA95" s="10"/>
      <c r="EB95" s="10"/>
      <c r="EC95" s="10"/>
      <c r="ED95" s="10"/>
      <c r="EE95" s="10"/>
      <c r="EF95" s="10"/>
      <c r="EG95" s="10"/>
      <c r="EH95" s="10"/>
      <c r="EI95" s="10"/>
      <c r="EJ95" s="10"/>
      <c r="EK95" s="10"/>
      <c r="EL95" s="10"/>
      <c r="EM95" s="10"/>
      <c r="EN95" s="10"/>
      <c r="EO95" s="10"/>
      <c r="EP95" s="10"/>
      <c r="EQ95" s="10"/>
      <c r="ER95" s="10"/>
      <c r="ES95" s="10"/>
      <c r="ET95" s="10"/>
      <c r="EU95" s="10"/>
      <c r="EV95" s="10"/>
      <c r="EW95" s="10"/>
      <c r="EX95" s="10"/>
      <c r="EY95" s="10"/>
      <c r="EZ95" s="10"/>
      <c r="FA95" s="10"/>
      <c r="FB95" s="10"/>
      <c r="FC95" s="10"/>
      <c r="FD95" s="10"/>
      <c r="FE95" s="10"/>
      <c r="FF95" s="10"/>
      <c r="FG95" s="10"/>
      <c r="FH95" s="10"/>
      <c r="FI95" s="10"/>
      <c r="FJ95" s="10"/>
      <c r="FK95" s="10"/>
      <c r="FL95" s="10"/>
      <c r="FM95" s="10"/>
      <c r="FN95" s="10"/>
      <c r="FO95" s="10"/>
      <c r="FP95" s="10"/>
      <c r="FQ95" s="10"/>
      <c r="FR95" s="10"/>
      <c r="FS95" s="10"/>
      <c r="FT95" s="10"/>
      <c r="FU95" s="10"/>
      <c r="FV95" s="10"/>
      <c r="FW95" s="10"/>
      <c r="FX95" s="10"/>
      <c r="FY95" s="10"/>
      <c r="FZ95" s="10"/>
      <c r="GA95" s="10"/>
      <c r="GB95" s="10"/>
      <c r="GC95" s="10"/>
      <c r="GD95" s="10"/>
      <c r="GE95" s="10"/>
      <c r="GF95" s="10"/>
      <c r="GG95" s="10"/>
      <c r="GH95" s="10"/>
      <c r="GI95" s="10"/>
      <c r="GJ95" s="10"/>
      <c r="GK95" s="10"/>
      <c r="GL95" s="10"/>
      <c r="GM95" s="10"/>
      <c r="GN95" s="10"/>
      <c r="GO95" s="10"/>
      <c r="GP95" s="10"/>
      <c r="GQ95" s="10"/>
      <c r="GR95" s="10"/>
      <c r="GS95" s="10"/>
      <c r="GT95" s="10"/>
      <c r="GU95" s="10"/>
      <c r="GV95" s="10"/>
      <c r="GW95" s="10"/>
      <c r="GX95" s="10"/>
      <c r="GY95" s="10"/>
    </row>
  </sheetData>
  <mergeCells count="16">
    <mergeCell ref="Q1:AD1"/>
    <mergeCell ref="AE1:AR1"/>
    <mergeCell ref="AS1:BB1"/>
    <mergeCell ref="A1:A2"/>
    <mergeCell ref="F1:F2"/>
    <mergeCell ref="G1:G2"/>
    <mergeCell ref="E1:E2"/>
    <mergeCell ref="H1:H2"/>
    <mergeCell ref="I1:I2"/>
    <mergeCell ref="J1:J2"/>
    <mergeCell ref="K1:K2"/>
    <mergeCell ref="L1:M1"/>
    <mergeCell ref="N1:P1"/>
    <mergeCell ref="B1:B2"/>
    <mergeCell ref="C1:C2"/>
    <mergeCell ref="D1:D2"/>
  </mergeCells>
  <phoneticPr fontId="2" type="noConversion"/>
  <pageMargins left="0.75" right="0.75" top="1" bottom="1" header="0.5" footer="0.5"/>
  <pageSetup scale="1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V206"/>
  <sheetViews>
    <sheetView topLeftCell="A31" zoomScaleNormal="100" workbookViewId="0">
      <selection activeCell="A53" sqref="A53:XFD53"/>
    </sheetView>
  </sheetViews>
  <sheetFormatPr defaultRowHeight="13.8"/>
  <cols>
    <col min="1" max="1" width="14.21875" style="119" customWidth="1"/>
    <col min="2" max="2" width="25.77734375" style="120" customWidth="1"/>
    <col min="3" max="3" width="11.21875" style="120" customWidth="1"/>
    <col min="4" max="4" width="18.77734375" style="120" customWidth="1"/>
    <col min="5" max="5" width="10.77734375" style="121" customWidth="1"/>
    <col min="6" max="6" width="18.88671875" style="120" customWidth="1"/>
    <col min="7" max="7" width="10.88671875" style="122" customWidth="1"/>
    <col min="8" max="8" width="8.88671875" style="119" customWidth="1"/>
    <col min="9" max="9" width="11.44140625" style="123" customWidth="1"/>
    <col min="10" max="11" width="8.88671875" style="95"/>
    <col min="12" max="22" width="8.88671875" style="51"/>
  </cols>
  <sheetData>
    <row r="1" spans="1:22" s="3" customFormat="1" ht="55.2">
      <c r="A1" s="117" t="s">
        <v>17</v>
      </c>
      <c r="B1" s="124" t="s">
        <v>66</v>
      </c>
      <c r="C1" s="124" t="s">
        <v>65</v>
      </c>
      <c r="D1" s="125" t="s">
        <v>18</v>
      </c>
      <c r="E1" s="126" t="s">
        <v>28</v>
      </c>
      <c r="F1" s="124" t="s">
        <v>29</v>
      </c>
      <c r="G1" s="127" t="s">
        <v>30</v>
      </c>
      <c r="H1" s="128" t="s">
        <v>31</v>
      </c>
      <c r="I1" s="117" t="s">
        <v>32</v>
      </c>
      <c r="J1" s="129" t="s">
        <v>33</v>
      </c>
      <c r="K1" s="96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</row>
    <row r="2" spans="1:22" s="3" customFormat="1">
      <c r="A2" s="117"/>
      <c r="B2" s="124"/>
      <c r="C2" s="124"/>
      <c r="D2" s="125"/>
      <c r="E2" s="126"/>
      <c r="F2" s="124"/>
      <c r="G2" s="127"/>
      <c r="H2" s="117"/>
      <c r="I2" s="129"/>
      <c r="J2" s="92"/>
      <c r="K2" s="96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</row>
    <row r="3" spans="1:22">
      <c r="A3" s="117"/>
      <c r="B3" s="124"/>
      <c r="C3" s="124"/>
      <c r="D3" s="125"/>
      <c r="E3" s="126"/>
      <c r="F3" s="124"/>
      <c r="G3" s="127"/>
      <c r="H3" s="128"/>
      <c r="I3" s="117"/>
      <c r="J3" s="129"/>
      <c r="K3" s="96"/>
      <c r="L3" s="53"/>
      <c r="M3" s="53"/>
      <c r="N3" s="53"/>
      <c r="O3" s="53"/>
      <c r="P3" s="53"/>
      <c r="Q3" s="53"/>
      <c r="R3" s="53"/>
      <c r="S3" s="53"/>
      <c r="T3" s="53"/>
      <c r="U3" s="53"/>
    </row>
    <row r="4" spans="1:22">
      <c r="A4" s="130" t="s">
        <v>203</v>
      </c>
      <c r="B4" s="92" t="s">
        <v>88</v>
      </c>
      <c r="C4" s="131">
        <v>112</v>
      </c>
      <c r="D4" s="131" t="s">
        <v>204</v>
      </c>
      <c r="E4" s="132" t="s">
        <v>205</v>
      </c>
      <c r="F4" s="131" t="s">
        <v>67</v>
      </c>
      <c r="G4" s="91">
        <v>0.33600000000000002</v>
      </c>
      <c r="H4" s="133">
        <v>233.88</v>
      </c>
      <c r="I4" s="91" t="s">
        <v>75</v>
      </c>
      <c r="J4" s="91">
        <f>SUM(G4*H4)</f>
        <v>78.583680000000001</v>
      </c>
    </row>
    <row r="5" spans="1:22">
      <c r="A5" s="130" t="s">
        <v>203</v>
      </c>
      <c r="B5" s="92" t="s">
        <v>88</v>
      </c>
      <c r="C5" s="131">
        <v>112</v>
      </c>
      <c r="D5" s="131" t="s">
        <v>206</v>
      </c>
      <c r="E5" s="132" t="s">
        <v>207</v>
      </c>
      <c r="F5" s="131" t="s">
        <v>67</v>
      </c>
      <c r="G5" s="91">
        <v>0.33600000000000002</v>
      </c>
      <c r="H5" s="133">
        <v>139.16</v>
      </c>
      <c r="I5" s="91" t="s">
        <v>75</v>
      </c>
      <c r="J5" s="91">
        <f t="shared" ref="J5:J68" si="0">SUM(G5*H5)</f>
        <v>46.757760000000005</v>
      </c>
    </row>
    <row r="6" spans="1:22">
      <c r="A6" s="130" t="s">
        <v>203</v>
      </c>
      <c r="B6" s="92" t="s">
        <v>88</v>
      </c>
      <c r="C6" s="131">
        <v>112</v>
      </c>
      <c r="D6" s="131" t="s">
        <v>206</v>
      </c>
      <c r="E6" s="132" t="s">
        <v>205</v>
      </c>
      <c r="F6" s="131" t="s">
        <v>67</v>
      </c>
      <c r="G6" s="91">
        <v>0.33600000000000002</v>
      </c>
      <c r="H6" s="133">
        <v>46.65</v>
      </c>
      <c r="I6" s="91" t="s">
        <v>75</v>
      </c>
      <c r="J6" s="91">
        <f t="shared" si="0"/>
        <v>15.6744</v>
      </c>
    </row>
    <row r="7" spans="1:22">
      <c r="A7" s="130" t="s">
        <v>203</v>
      </c>
      <c r="B7" s="92" t="s">
        <v>88</v>
      </c>
      <c r="C7" s="131">
        <v>112</v>
      </c>
      <c r="D7" s="131" t="s">
        <v>197</v>
      </c>
      <c r="E7" s="132" t="s">
        <v>208</v>
      </c>
      <c r="F7" s="131" t="s">
        <v>67</v>
      </c>
      <c r="G7" s="91">
        <v>0.33600000000000002</v>
      </c>
      <c r="H7" s="133">
        <v>69.39</v>
      </c>
      <c r="I7" s="91" t="s">
        <v>75</v>
      </c>
      <c r="J7" s="91">
        <f t="shared" si="0"/>
        <v>23.315040000000003</v>
      </c>
    </row>
    <row r="8" spans="1:22" s="6" customFormat="1">
      <c r="A8" s="130" t="s">
        <v>92</v>
      </c>
      <c r="B8" s="92" t="s">
        <v>86</v>
      </c>
      <c r="C8" s="131">
        <v>235</v>
      </c>
      <c r="D8" s="131" t="s">
        <v>209</v>
      </c>
      <c r="E8" s="132" t="s">
        <v>210</v>
      </c>
      <c r="F8" s="131" t="s">
        <v>67</v>
      </c>
      <c r="G8" s="91">
        <v>0.33600000000000002</v>
      </c>
      <c r="H8" s="133">
        <v>78.14</v>
      </c>
      <c r="I8" s="91" t="s">
        <v>75</v>
      </c>
      <c r="J8" s="91">
        <f t="shared" si="0"/>
        <v>26.255040000000001</v>
      </c>
      <c r="K8" s="118"/>
      <c r="L8" s="7"/>
      <c r="M8" s="7"/>
      <c r="N8" s="7"/>
      <c r="O8" s="7"/>
      <c r="P8" s="7"/>
      <c r="Q8" s="7"/>
      <c r="R8" s="7"/>
      <c r="S8" s="7"/>
      <c r="T8" s="7"/>
      <c r="U8" s="7"/>
      <c r="V8" s="7"/>
    </row>
    <row r="9" spans="1:22" s="6" customFormat="1">
      <c r="A9" s="130" t="s">
        <v>92</v>
      </c>
      <c r="B9" s="92" t="s">
        <v>86</v>
      </c>
      <c r="C9" s="131">
        <v>235</v>
      </c>
      <c r="D9" s="131" t="s">
        <v>209</v>
      </c>
      <c r="E9" s="132" t="s">
        <v>211</v>
      </c>
      <c r="F9" s="131" t="s">
        <v>67</v>
      </c>
      <c r="G9" s="91">
        <v>0.33600000000000002</v>
      </c>
      <c r="H9" s="133">
        <v>185.32</v>
      </c>
      <c r="I9" s="91" t="s">
        <v>75</v>
      </c>
      <c r="J9" s="91">
        <f t="shared" si="0"/>
        <v>62.267520000000005</v>
      </c>
      <c r="K9" s="118"/>
      <c r="L9" s="7"/>
      <c r="M9" s="7"/>
      <c r="N9" s="7"/>
      <c r="O9" s="7"/>
      <c r="P9" s="7"/>
      <c r="Q9" s="7"/>
      <c r="R9" s="7"/>
      <c r="S9" s="7"/>
      <c r="T9" s="7"/>
      <c r="U9" s="7"/>
      <c r="V9" s="7"/>
    </row>
    <row r="10" spans="1:22" s="6" customFormat="1">
      <c r="A10" s="130" t="s">
        <v>92</v>
      </c>
      <c r="B10" s="92" t="s">
        <v>86</v>
      </c>
      <c r="C10" s="131">
        <v>235</v>
      </c>
      <c r="D10" s="131" t="s">
        <v>209</v>
      </c>
      <c r="E10" s="132" t="s">
        <v>211</v>
      </c>
      <c r="F10" s="131" t="s">
        <v>67</v>
      </c>
      <c r="G10" s="91">
        <v>0.33600000000000002</v>
      </c>
      <c r="H10" s="133">
        <v>70.3</v>
      </c>
      <c r="I10" s="91" t="s">
        <v>75</v>
      </c>
      <c r="J10" s="91">
        <f t="shared" si="0"/>
        <v>23.620799999999999</v>
      </c>
      <c r="K10" s="118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</row>
    <row r="11" spans="1:22" s="6" customFormat="1">
      <c r="A11" s="130" t="s">
        <v>92</v>
      </c>
      <c r="B11" s="92" t="s">
        <v>86</v>
      </c>
      <c r="C11" s="131">
        <v>235</v>
      </c>
      <c r="D11" s="131" t="s">
        <v>209</v>
      </c>
      <c r="E11" s="132" t="s">
        <v>210</v>
      </c>
      <c r="F11" s="131" t="s">
        <v>67</v>
      </c>
      <c r="G11" s="91">
        <v>0.33600000000000002</v>
      </c>
      <c r="H11" s="133">
        <v>92.46</v>
      </c>
      <c r="I11" s="91" t="s">
        <v>75</v>
      </c>
      <c r="J11" s="91">
        <f t="shared" si="0"/>
        <v>31.066559999999999</v>
      </c>
      <c r="K11" s="118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</row>
    <row r="12" spans="1:22" s="6" customFormat="1">
      <c r="A12" s="130" t="s">
        <v>92</v>
      </c>
      <c r="B12" s="92" t="s">
        <v>86</v>
      </c>
      <c r="C12" s="131">
        <v>235</v>
      </c>
      <c r="D12" s="131" t="s">
        <v>212</v>
      </c>
      <c r="E12" s="132" t="s">
        <v>210</v>
      </c>
      <c r="F12" s="131" t="s">
        <v>67</v>
      </c>
      <c r="G12" s="91">
        <v>0.33600000000000002</v>
      </c>
      <c r="H12" s="133">
        <v>23.64</v>
      </c>
      <c r="I12" s="91" t="s">
        <v>75</v>
      </c>
      <c r="J12" s="91">
        <f t="shared" si="0"/>
        <v>7.9430400000000008</v>
      </c>
      <c r="K12" s="118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</row>
    <row r="13" spans="1:22" s="6" customFormat="1">
      <c r="A13" s="130" t="s">
        <v>92</v>
      </c>
      <c r="B13" s="92" t="s">
        <v>86</v>
      </c>
      <c r="C13" s="131">
        <v>235</v>
      </c>
      <c r="D13" s="131" t="s">
        <v>213</v>
      </c>
      <c r="E13" s="132" t="s">
        <v>210</v>
      </c>
      <c r="F13" s="131" t="s">
        <v>67</v>
      </c>
      <c r="G13" s="91">
        <v>0.33600000000000002</v>
      </c>
      <c r="H13" s="133">
        <v>15</v>
      </c>
      <c r="I13" s="91" t="s">
        <v>75</v>
      </c>
      <c r="J13" s="91">
        <f t="shared" si="0"/>
        <v>5.04</v>
      </c>
      <c r="K13" s="118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</row>
    <row r="14" spans="1:22" s="6" customFormat="1">
      <c r="A14" s="130" t="s">
        <v>92</v>
      </c>
      <c r="B14" s="92" t="s">
        <v>174</v>
      </c>
      <c r="C14" s="131">
        <v>111</v>
      </c>
      <c r="D14" s="131" t="s">
        <v>214</v>
      </c>
      <c r="E14" s="132" t="s">
        <v>215</v>
      </c>
      <c r="F14" s="131" t="s">
        <v>67</v>
      </c>
      <c r="G14" s="91">
        <v>0.33600000000000002</v>
      </c>
      <c r="H14" s="133">
        <v>92.84</v>
      </c>
      <c r="I14" s="91" t="s">
        <v>75</v>
      </c>
      <c r="J14" s="91">
        <f t="shared" si="0"/>
        <v>31.194240000000004</v>
      </c>
      <c r="K14" s="118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</row>
    <row r="15" spans="1:22">
      <c r="A15" s="130" t="s">
        <v>92</v>
      </c>
      <c r="B15" s="92" t="s">
        <v>174</v>
      </c>
      <c r="C15" s="131">
        <v>111</v>
      </c>
      <c r="D15" s="131" t="s">
        <v>214</v>
      </c>
      <c r="E15" s="132" t="s">
        <v>215</v>
      </c>
      <c r="F15" s="131" t="s">
        <v>67</v>
      </c>
      <c r="G15" s="91">
        <v>0.33600000000000002</v>
      </c>
      <c r="H15" s="133">
        <v>92.4</v>
      </c>
      <c r="I15" s="91" t="s">
        <v>75</v>
      </c>
      <c r="J15" s="91">
        <f t="shared" si="0"/>
        <v>31.046400000000006</v>
      </c>
    </row>
    <row r="16" spans="1:22">
      <c r="A16" s="130" t="s">
        <v>92</v>
      </c>
      <c r="B16" s="92" t="s">
        <v>174</v>
      </c>
      <c r="C16" s="131">
        <v>111</v>
      </c>
      <c r="D16" s="131" t="s">
        <v>216</v>
      </c>
      <c r="E16" s="132" t="s">
        <v>217</v>
      </c>
      <c r="F16" s="131" t="s">
        <v>67</v>
      </c>
      <c r="G16" s="91">
        <v>0.33600000000000002</v>
      </c>
      <c r="H16" s="133">
        <v>209.6</v>
      </c>
      <c r="I16" s="91" t="s">
        <v>75</v>
      </c>
      <c r="J16" s="91">
        <f t="shared" si="0"/>
        <v>70.425600000000003</v>
      </c>
    </row>
    <row r="17" spans="1:10">
      <c r="A17" s="130" t="s">
        <v>92</v>
      </c>
      <c r="B17" s="92" t="s">
        <v>174</v>
      </c>
      <c r="C17" s="131">
        <v>111</v>
      </c>
      <c r="D17" s="131" t="s">
        <v>216</v>
      </c>
      <c r="E17" s="132" t="s">
        <v>217</v>
      </c>
      <c r="F17" s="131" t="s">
        <v>67</v>
      </c>
      <c r="G17" s="91">
        <v>0.33600000000000002</v>
      </c>
      <c r="H17" s="133">
        <v>23.61</v>
      </c>
      <c r="I17" s="91" t="s">
        <v>75</v>
      </c>
      <c r="J17" s="91">
        <f t="shared" si="0"/>
        <v>7.9329600000000005</v>
      </c>
    </row>
    <row r="18" spans="1:10">
      <c r="A18" s="130" t="s">
        <v>92</v>
      </c>
      <c r="B18" s="92" t="s">
        <v>174</v>
      </c>
      <c r="C18" s="131">
        <v>111</v>
      </c>
      <c r="D18" s="131" t="s">
        <v>218</v>
      </c>
      <c r="E18" s="132" t="s">
        <v>219</v>
      </c>
      <c r="F18" s="131" t="s">
        <v>67</v>
      </c>
      <c r="G18" s="91">
        <v>0.33600000000000002</v>
      </c>
      <c r="H18" s="133">
        <v>161.96</v>
      </c>
      <c r="I18" s="91" t="s">
        <v>75</v>
      </c>
      <c r="J18" s="91">
        <f t="shared" si="0"/>
        <v>54.418560000000006</v>
      </c>
    </row>
    <row r="19" spans="1:10">
      <c r="A19" s="130" t="s">
        <v>92</v>
      </c>
      <c r="B19" s="92" t="s">
        <v>174</v>
      </c>
      <c r="C19" s="131">
        <v>111</v>
      </c>
      <c r="D19" s="131" t="s">
        <v>218</v>
      </c>
      <c r="E19" s="132" t="s">
        <v>219</v>
      </c>
      <c r="F19" s="131" t="s">
        <v>67</v>
      </c>
      <c r="G19" s="91">
        <v>0.33600000000000002</v>
      </c>
      <c r="H19" s="133">
        <v>45.16</v>
      </c>
      <c r="I19" s="91" t="s">
        <v>75</v>
      </c>
      <c r="J19" s="91">
        <f t="shared" si="0"/>
        <v>15.17376</v>
      </c>
    </row>
    <row r="20" spans="1:10">
      <c r="A20" s="130" t="s">
        <v>92</v>
      </c>
      <c r="B20" s="92" t="s">
        <v>174</v>
      </c>
      <c r="C20" s="131">
        <v>111</v>
      </c>
      <c r="D20" s="131" t="s">
        <v>220</v>
      </c>
      <c r="E20" s="132" t="s">
        <v>215</v>
      </c>
      <c r="F20" s="131" t="s">
        <v>67</v>
      </c>
      <c r="G20" s="91">
        <v>0.33600000000000002</v>
      </c>
      <c r="H20" s="133">
        <v>23.58</v>
      </c>
      <c r="I20" s="91" t="s">
        <v>75</v>
      </c>
      <c r="J20" s="91">
        <f t="shared" si="0"/>
        <v>7.9228800000000001</v>
      </c>
    </row>
    <row r="21" spans="1:10">
      <c r="A21" s="130" t="s">
        <v>92</v>
      </c>
      <c r="B21" s="92" t="s">
        <v>174</v>
      </c>
      <c r="C21" s="131">
        <v>111</v>
      </c>
      <c r="D21" s="131" t="s">
        <v>221</v>
      </c>
      <c r="E21" s="132" t="s">
        <v>222</v>
      </c>
      <c r="F21" s="131" t="s">
        <v>67</v>
      </c>
      <c r="G21" s="91">
        <v>0.33600000000000002</v>
      </c>
      <c r="H21" s="133">
        <v>116.06</v>
      </c>
      <c r="I21" s="91" t="s">
        <v>75</v>
      </c>
      <c r="J21" s="91">
        <f t="shared" si="0"/>
        <v>38.996160000000003</v>
      </c>
    </row>
    <row r="22" spans="1:10">
      <c r="A22" s="130" t="s">
        <v>92</v>
      </c>
      <c r="B22" s="92" t="s">
        <v>174</v>
      </c>
      <c r="C22" s="131">
        <v>111</v>
      </c>
      <c r="D22" s="131" t="s">
        <v>221</v>
      </c>
      <c r="E22" s="132" t="s">
        <v>222</v>
      </c>
      <c r="F22" s="131" t="s">
        <v>67</v>
      </c>
      <c r="G22" s="91">
        <v>0.33600000000000002</v>
      </c>
      <c r="H22" s="133">
        <v>46.28</v>
      </c>
      <c r="I22" s="91" t="s">
        <v>75</v>
      </c>
      <c r="J22" s="91">
        <f t="shared" si="0"/>
        <v>15.550080000000001</v>
      </c>
    </row>
    <row r="23" spans="1:10">
      <c r="A23" s="130" t="s">
        <v>92</v>
      </c>
      <c r="B23" s="92" t="s">
        <v>174</v>
      </c>
      <c r="C23" s="131">
        <v>111</v>
      </c>
      <c r="D23" s="131" t="s">
        <v>223</v>
      </c>
      <c r="E23" s="132" t="s">
        <v>215</v>
      </c>
      <c r="F23" s="131" t="s">
        <v>67</v>
      </c>
      <c r="G23" s="91">
        <v>0.33600000000000002</v>
      </c>
      <c r="H23" s="133">
        <v>115.39</v>
      </c>
      <c r="I23" s="91" t="s">
        <v>75</v>
      </c>
      <c r="J23" s="91">
        <f t="shared" si="0"/>
        <v>38.771039999999999</v>
      </c>
    </row>
    <row r="24" spans="1:10">
      <c r="A24" s="130" t="s">
        <v>92</v>
      </c>
      <c r="B24" s="92" t="s">
        <v>174</v>
      </c>
      <c r="C24" s="131">
        <v>111</v>
      </c>
      <c r="D24" s="131" t="s">
        <v>224</v>
      </c>
      <c r="E24" s="132" t="s">
        <v>225</v>
      </c>
      <c r="F24" s="131" t="s">
        <v>67</v>
      </c>
      <c r="G24" s="91">
        <v>0.33600000000000002</v>
      </c>
      <c r="H24" s="133">
        <v>140.75</v>
      </c>
      <c r="I24" s="91" t="s">
        <v>75</v>
      </c>
      <c r="J24" s="91">
        <f t="shared" si="0"/>
        <v>47.292000000000002</v>
      </c>
    </row>
    <row r="25" spans="1:10">
      <c r="A25" s="130" t="s">
        <v>92</v>
      </c>
      <c r="B25" s="92" t="s">
        <v>174</v>
      </c>
      <c r="C25" s="131">
        <v>111</v>
      </c>
      <c r="D25" s="131" t="s">
        <v>224</v>
      </c>
      <c r="E25" s="132" t="s">
        <v>222</v>
      </c>
      <c r="F25" s="131" t="s">
        <v>67</v>
      </c>
      <c r="G25" s="91">
        <v>0.33600000000000002</v>
      </c>
      <c r="H25" s="133">
        <v>93.58</v>
      </c>
      <c r="I25" s="91" t="s">
        <v>75</v>
      </c>
      <c r="J25" s="91">
        <f t="shared" si="0"/>
        <v>31.442880000000002</v>
      </c>
    </row>
    <row r="26" spans="1:10">
      <c r="A26" s="130" t="s">
        <v>92</v>
      </c>
      <c r="B26" s="92" t="s">
        <v>174</v>
      </c>
      <c r="C26" s="131">
        <v>111</v>
      </c>
      <c r="D26" s="131" t="s">
        <v>226</v>
      </c>
      <c r="E26" s="132" t="s">
        <v>227</v>
      </c>
      <c r="F26" s="131" t="s">
        <v>67</v>
      </c>
      <c r="G26" s="91">
        <v>0.33600000000000002</v>
      </c>
      <c r="H26" s="133">
        <v>44.53</v>
      </c>
      <c r="I26" s="91" t="s">
        <v>75</v>
      </c>
      <c r="J26" s="91">
        <f t="shared" si="0"/>
        <v>14.962080000000002</v>
      </c>
    </row>
    <row r="27" spans="1:10">
      <c r="A27" s="130" t="s">
        <v>92</v>
      </c>
      <c r="B27" s="92" t="s">
        <v>174</v>
      </c>
      <c r="C27" s="131">
        <v>111</v>
      </c>
      <c r="D27" s="131" t="s">
        <v>226</v>
      </c>
      <c r="E27" s="132" t="s">
        <v>227</v>
      </c>
      <c r="F27" s="131" t="s">
        <v>67</v>
      </c>
      <c r="G27" s="91">
        <v>0.33600000000000002</v>
      </c>
      <c r="H27" s="133">
        <v>92.72</v>
      </c>
      <c r="I27" s="91" t="s">
        <v>75</v>
      </c>
      <c r="J27" s="91">
        <f t="shared" si="0"/>
        <v>31.153920000000003</v>
      </c>
    </row>
    <row r="28" spans="1:10">
      <c r="A28" s="130" t="s">
        <v>92</v>
      </c>
      <c r="B28" s="92" t="s">
        <v>174</v>
      </c>
      <c r="C28" s="131">
        <v>111</v>
      </c>
      <c r="D28" s="131" t="s">
        <v>228</v>
      </c>
      <c r="E28" s="132" t="s">
        <v>225</v>
      </c>
      <c r="F28" s="131" t="s">
        <v>67</v>
      </c>
      <c r="G28" s="91">
        <v>0.33600000000000002</v>
      </c>
      <c r="H28" s="133">
        <v>24.29</v>
      </c>
      <c r="I28" s="91" t="s">
        <v>75</v>
      </c>
      <c r="J28" s="91">
        <f t="shared" si="0"/>
        <v>8.1614400000000007</v>
      </c>
    </row>
    <row r="29" spans="1:10">
      <c r="A29" s="130" t="s">
        <v>92</v>
      </c>
      <c r="B29" s="92" t="s">
        <v>174</v>
      </c>
      <c r="C29" s="131">
        <v>111</v>
      </c>
      <c r="D29" s="131" t="s">
        <v>228</v>
      </c>
      <c r="E29" s="132" t="s">
        <v>227</v>
      </c>
      <c r="F29" s="131" t="s">
        <v>67</v>
      </c>
      <c r="G29" s="91">
        <v>0.33600000000000002</v>
      </c>
      <c r="H29" s="133">
        <v>47.77</v>
      </c>
      <c r="I29" s="91" t="s">
        <v>75</v>
      </c>
      <c r="J29" s="91">
        <f t="shared" si="0"/>
        <v>16.050720000000002</v>
      </c>
    </row>
    <row r="30" spans="1:10">
      <c r="A30" s="130" t="s">
        <v>92</v>
      </c>
      <c r="B30" s="92" t="s">
        <v>174</v>
      </c>
      <c r="C30" s="131">
        <v>111</v>
      </c>
      <c r="D30" s="131" t="s">
        <v>228</v>
      </c>
      <c r="E30" s="132" t="s">
        <v>227</v>
      </c>
      <c r="F30" s="131" t="s">
        <v>67</v>
      </c>
      <c r="G30" s="91">
        <v>0.33600000000000002</v>
      </c>
      <c r="H30" s="133">
        <v>116.16</v>
      </c>
      <c r="I30" s="91" t="s">
        <v>75</v>
      </c>
      <c r="J30" s="91">
        <f t="shared" si="0"/>
        <v>39.029760000000003</v>
      </c>
    </row>
    <row r="31" spans="1:10">
      <c r="A31" s="130" t="s">
        <v>92</v>
      </c>
      <c r="B31" s="92" t="s">
        <v>174</v>
      </c>
      <c r="C31" s="131">
        <v>111</v>
      </c>
      <c r="D31" s="131" t="s">
        <v>229</v>
      </c>
      <c r="E31" s="132" t="s">
        <v>225</v>
      </c>
      <c r="F31" s="131" t="s">
        <v>67</v>
      </c>
      <c r="G31" s="91">
        <v>0.33600000000000002</v>
      </c>
      <c r="H31" s="133">
        <v>70.760000000000005</v>
      </c>
      <c r="I31" s="91" t="s">
        <v>75</v>
      </c>
      <c r="J31" s="91">
        <f t="shared" si="0"/>
        <v>23.775360000000003</v>
      </c>
    </row>
    <row r="32" spans="1:10">
      <c r="A32" s="130" t="s">
        <v>92</v>
      </c>
      <c r="B32" s="92" t="s">
        <v>174</v>
      </c>
      <c r="C32" s="131">
        <v>111</v>
      </c>
      <c r="D32" s="131" t="s">
        <v>230</v>
      </c>
      <c r="E32" s="132" t="s">
        <v>225</v>
      </c>
      <c r="F32" s="131" t="s">
        <v>67</v>
      </c>
      <c r="G32" s="91">
        <v>0.33600000000000002</v>
      </c>
      <c r="H32" s="133">
        <v>23.32</v>
      </c>
      <c r="I32" s="91" t="s">
        <v>75</v>
      </c>
      <c r="J32" s="91">
        <f t="shared" si="0"/>
        <v>7.8355200000000007</v>
      </c>
    </row>
    <row r="33" spans="1:10">
      <c r="A33" s="130" t="s">
        <v>92</v>
      </c>
      <c r="B33" s="92" t="s">
        <v>174</v>
      </c>
      <c r="C33" s="131">
        <v>111</v>
      </c>
      <c r="D33" s="131" t="s">
        <v>230</v>
      </c>
      <c r="E33" s="132" t="s">
        <v>225</v>
      </c>
      <c r="F33" s="131" t="s">
        <v>67</v>
      </c>
      <c r="G33" s="91">
        <v>0.33600000000000002</v>
      </c>
      <c r="H33" s="133">
        <v>117.38</v>
      </c>
      <c r="I33" s="91" t="s">
        <v>75</v>
      </c>
      <c r="J33" s="91">
        <f t="shared" si="0"/>
        <v>39.439680000000003</v>
      </c>
    </row>
    <row r="34" spans="1:10">
      <c r="A34" s="130" t="s">
        <v>92</v>
      </c>
      <c r="B34" s="92" t="s">
        <v>174</v>
      </c>
      <c r="C34" s="131">
        <v>111</v>
      </c>
      <c r="D34" s="131" t="s">
        <v>231</v>
      </c>
      <c r="E34" s="132" t="s">
        <v>232</v>
      </c>
      <c r="F34" s="131" t="s">
        <v>67</v>
      </c>
      <c r="G34" s="91">
        <v>0.33600000000000002</v>
      </c>
      <c r="H34" s="133">
        <v>69.540000000000006</v>
      </c>
      <c r="I34" s="91" t="s">
        <v>75</v>
      </c>
      <c r="J34" s="91">
        <f t="shared" si="0"/>
        <v>23.365440000000003</v>
      </c>
    </row>
    <row r="35" spans="1:10">
      <c r="A35" s="130" t="s">
        <v>92</v>
      </c>
      <c r="B35" s="92" t="s">
        <v>174</v>
      </c>
      <c r="C35" s="131">
        <v>111</v>
      </c>
      <c r="D35" s="131" t="s">
        <v>233</v>
      </c>
      <c r="E35" s="132" t="s">
        <v>232</v>
      </c>
      <c r="F35" s="131" t="s">
        <v>67</v>
      </c>
      <c r="G35" s="91">
        <v>0.33600000000000002</v>
      </c>
      <c r="H35" s="133">
        <v>45.89</v>
      </c>
      <c r="I35" s="91" t="s">
        <v>75</v>
      </c>
      <c r="J35" s="91">
        <f t="shared" si="0"/>
        <v>15.419040000000001</v>
      </c>
    </row>
    <row r="36" spans="1:10">
      <c r="A36" s="130" t="s">
        <v>92</v>
      </c>
      <c r="B36" s="92" t="s">
        <v>174</v>
      </c>
      <c r="C36" s="131">
        <v>111</v>
      </c>
      <c r="D36" s="131" t="s">
        <v>233</v>
      </c>
      <c r="E36" s="132" t="s">
        <v>215</v>
      </c>
      <c r="F36" s="131" t="s">
        <v>67</v>
      </c>
      <c r="G36" s="91">
        <v>0.33600000000000002</v>
      </c>
      <c r="H36" s="133">
        <v>23.06</v>
      </c>
      <c r="I36" s="91" t="s">
        <v>75</v>
      </c>
      <c r="J36" s="91">
        <f t="shared" si="0"/>
        <v>7.7481600000000004</v>
      </c>
    </row>
    <row r="37" spans="1:10">
      <c r="A37" s="130" t="s">
        <v>92</v>
      </c>
      <c r="B37" s="92" t="s">
        <v>86</v>
      </c>
      <c r="C37" s="131">
        <v>235</v>
      </c>
      <c r="D37" s="131" t="s">
        <v>233</v>
      </c>
      <c r="E37" s="132" t="s">
        <v>234</v>
      </c>
      <c r="F37" s="131" t="s">
        <v>67</v>
      </c>
      <c r="G37" s="91">
        <v>0.33600000000000002</v>
      </c>
      <c r="H37" s="133">
        <v>91.74</v>
      </c>
      <c r="I37" s="91" t="s">
        <v>75</v>
      </c>
      <c r="J37" s="91">
        <f t="shared" si="0"/>
        <v>30.824639999999999</v>
      </c>
    </row>
    <row r="38" spans="1:10">
      <c r="A38" s="130" t="s">
        <v>92</v>
      </c>
      <c r="B38" s="92" t="s">
        <v>174</v>
      </c>
      <c r="C38" s="131">
        <v>111</v>
      </c>
      <c r="D38" s="131" t="s">
        <v>235</v>
      </c>
      <c r="E38" s="132" t="s">
        <v>232</v>
      </c>
      <c r="F38" s="131" t="s">
        <v>67</v>
      </c>
      <c r="G38" s="91">
        <v>0.33600000000000002</v>
      </c>
      <c r="H38" s="133">
        <v>94.39</v>
      </c>
      <c r="I38" s="91" t="s">
        <v>75</v>
      </c>
      <c r="J38" s="91">
        <f t="shared" si="0"/>
        <v>31.715040000000002</v>
      </c>
    </row>
    <row r="39" spans="1:10">
      <c r="A39" s="130" t="s">
        <v>92</v>
      </c>
      <c r="B39" s="92" t="s">
        <v>174</v>
      </c>
      <c r="C39" s="131">
        <v>111</v>
      </c>
      <c r="D39" s="131" t="s">
        <v>235</v>
      </c>
      <c r="E39" s="132" t="s">
        <v>225</v>
      </c>
      <c r="F39" s="131" t="s">
        <v>67</v>
      </c>
      <c r="G39" s="91">
        <v>0.33600000000000002</v>
      </c>
      <c r="H39" s="133">
        <v>91.64</v>
      </c>
      <c r="I39" s="91" t="s">
        <v>75</v>
      </c>
      <c r="J39" s="91">
        <f t="shared" si="0"/>
        <v>30.791040000000002</v>
      </c>
    </row>
    <row r="40" spans="1:10">
      <c r="A40" s="130" t="s">
        <v>92</v>
      </c>
      <c r="B40" s="92" t="s">
        <v>174</v>
      </c>
      <c r="C40" s="131">
        <v>111</v>
      </c>
      <c r="D40" s="131" t="s">
        <v>235</v>
      </c>
      <c r="E40" s="132" t="s">
        <v>232</v>
      </c>
      <c r="F40" s="131" t="s">
        <v>67</v>
      </c>
      <c r="G40" s="91">
        <v>0.33600000000000002</v>
      </c>
      <c r="H40" s="133">
        <v>46.27</v>
      </c>
      <c r="I40" s="91" t="s">
        <v>75</v>
      </c>
      <c r="J40" s="91">
        <f t="shared" si="0"/>
        <v>15.546720000000002</v>
      </c>
    </row>
    <row r="41" spans="1:10">
      <c r="A41" s="130" t="s">
        <v>92</v>
      </c>
      <c r="B41" s="92" t="s">
        <v>86</v>
      </c>
      <c r="C41" s="131">
        <v>235</v>
      </c>
      <c r="D41" s="131" t="s">
        <v>236</v>
      </c>
      <c r="E41" s="132" t="s">
        <v>237</v>
      </c>
      <c r="F41" s="131" t="s">
        <v>67</v>
      </c>
      <c r="G41" s="91">
        <v>0.33600000000000002</v>
      </c>
      <c r="H41" s="133">
        <v>23.51</v>
      </c>
      <c r="I41" s="91" t="s">
        <v>75</v>
      </c>
      <c r="J41" s="91">
        <f t="shared" si="0"/>
        <v>7.8993600000000006</v>
      </c>
    </row>
    <row r="42" spans="1:10">
      <c r="A42" s="130" t="s">
        <v>92</v>
      </c>
      <c r="B42" s="92" t="s">
        <v>86</v>
      </c>
      <c r="C42" s="131">
        <v>235</v>
      </c>
      <c r="D42" s="131" t="s">
        <v>236</v>
      </c>
      <c r="E42" s="132" t="s">
        <v>237</v>
      </c>
      <c r="F42" s="131" t="s">
        <v>67</v>
      </c>
      <c r="G42" s="91">
        <v>0.33600000000000002</v>
      </c>
      <c r="H42" s="133">
        <v>233.68</v>
      </c>
      <c r="I42" s="91" t="s">
        <v>75</v>
      </c>
      <c r="J42" s="91">
        <f t="shared" si="0"/>
        <v>78.516480000000001</v>
      </c>
    </row>
    <row r="43" spans="1:10">
      <c r="A43" s="130" t="s">
        <v>92</v>
      </c>
      <c r="B43" s="92" t="s">
        <v>86</v>
      </c>
      <c r="C43" s="131">
        <v>235</v>
      </c>
      <c r="D43" s="131" t="s">
        <v>238</v>
      </c>
      <c r="E43" s="132" t="s">
        <v>239</v>
      </c>
      <c r="F43" s="131" t="s">
        <v>67</v>
      </c>
      <c r="G43" s="91">
        <v>0.33600000000000002</v>
      </c>
      <c r="H43" s="133">
        <v>23.97</v>
      </c>
      <c r="I43" s="91" t="s">
        <v>75</v>
      </c>
      <c r="J43" s="91">
        <f t="shared" si="0"/>
        <v>8.0539199999999997</v>
      </c>
    </row>
    <row r="44" spans="1:10">
      <c r="A44" s="130" t="s">
        <v>92</v>
      </c>
      <c r="B44" s="92" t="s">
        <v>86</v>
      </c>
      <c r="C44" s="131">
        <v>235</v>
      </c>
      <c r="D44" s="131" t="s">
        <v>238</v>
      </c>
      <c r="E44" s="132" t="s">
        <v>239</v>
      </c>
      <c r="F44" s="131" t="s">
        <v>67</v>
      </c>
      <c r="G44" s="91">
        <v>0.33600000000000002</v>
      </c>
      <c r="H44" s="133">
        <v>22.82</v>
      </c>
      <c r="I44" s="91" t="s">
        <v>75</v>
      </c>
      <c r="J44" s="91">
        <f t="shared" si="0"/>
        <v>7.6675200000000006</v>
      </c>
    </row>
    <row r="45" spans="1:10">
      <c r="A45" s="130" t="s">
        <v>92</v>
      </c>
      <c r="B45" s="92" t="s">
        <v>86</v>
      </c>
      <c r="C45" s="131">
        <v>235</v>
      </c>
      <c r="D45" s="131" t="s">
        <v>240</v>
      </c>
      <c r="E45" s="132" t="s">
        <v>239</v>
      </c>
      <c r="F45" s="131" t="s">
        <v>67</v>
      </c>
      <c r="G45" s="91">
        <v>0.33600000000000002</v>
      </c>
      <c r="H45" s="133">
        <v>141.01</v>
      </c>
      <c r="I45" s="91" t="s">
        <v>75</v>
      </c>
      <c r="J45" s="91">
        <f t="shared" si="0"/>
        <v>47.379359999999998</v>
      </c>
    </row>
    <row r="46" spans="1:10">
      <c r="A46" s="130" t="s">
        <v>92</v>
      </c>
      <c r="B46" s="92" t="s">
        <v>86</v>
      </c>
      <c r="C46" s="131">
        <v>235</v>
      </c>
      <c r="D46" s="131" t="s">
        <v>241</v>
      </c>
      <c r="E46" s="132" t="s">
        <v>239</v>
      </c>
      <c r="F46" s="131" t="s">
        <v>67</v>
      </c>
      <c r="G46" s="91">
        <v>0.33600000000000002</v>
      </c>
      <c r="H46" s="133">
        <v>46.26</v>
      </c>
      <c r="I46" s="91" t="s">
        <v>75</v>
      </c>
      <c r="J46" s="91">
        <f t="shared" si="0"/>
        <v>15.54336</v>
      </c>
    </row>
    <row r="47" spans="1:10">
      <c r="A47" s="130" t="s">
        <v>92</v>
      </c>
      <c r="B47" s="92" t="s">
        <v>86</v>
      </c>
      <c r="C47" s="131">
        <v>235</v>
      </c>
      <c r="D47" s="131" t="s">
        <v>241</v>
      </c>
      <c r="E47" s="132" t="s">
        <v>239</v>
      </c>
      <c r="F47" s="131" t="s">
        <v>67</v>
      </c>
      <c r="G47" s="91">
        <v>0.33600000000000002</v>
      </c>
      <c r="H47" s="133">
        <v>23.14</v>
      </c>
      <c r="I47" s="91" t="s">
        <v>75</v>
      </c>
      <c r="J47" s="91">
        <f t="shared" si="0"/>
        <v>7.7750400000000006</v>
      </c>
    </row>
    <row r="48" spans="1:10">
      <c r="A48" s="130" t="s">
        <v>92</v>
      </c>
      <c r="B48" s="92" t="s">
        <v>86</v>
      </c>
      <c r="C48" s="131">
        <v>235</v>
      </c>
      <c r="D48" s="131" t="s">
        <v>242</v>
      </c>
      <c r="E48" s="132" t="s">
        <v>237</v>
      </c>
      <c r="F48" s="131" t="s">
        <v>67</v>
      </c>
      <c r="G48" s="91">
        <v>0.33600000000000002</v>
      </c>
      <c r="H48" s="133">
        <v>45.56</v>
      </c>
      <c r="I48" s="91" t="s">
        <v>75</v>
      </c>
      <c r="J48" s="91">
        <f t="shared" si="0"/>
        <v>15.308160000000001</v>
      </c>
    </row>
    <row r="49" spans="1:22">
      <c r="A49" s="130" t="s">
        <v>92</v>
      </c>
      <c r="B49" s="92" t="s">
        <v>84</v>
      </c>
      <c r="C49" s="131">
        <v>145</v>
      </c>
      <c r="D49" s="131" t="s">
        <v>198</v>
      </c>
      <c r="E49" s="132" t="s">
        <v>227</v>
      </c>
      <c r="F49" s="131" t="s">
        <v>67</v>
      </c>
      <c r="G49" s="91">
        <v>0.33600000000000002</v>
      </c>
      <c r="H49" s="133">
        <v>139.52000000000001</v>
      </c>
      <c r="I49" s="91" t="s">
        <v>75</v>
      </c>
      <c r="J49" s="91">
        <f t="shared" si="0"/>
        <v>46.878720000000008</v>
      </c>
    </row>
    <row r="50" spans="1:22">
      <c r="A50" s="130" t="s">
        <v>92</v>
      </c>
      <c r="B50" s="92" t="s">
        <v>84</v>
      </c>
      <c r="C50" s="131">
        <v>145</v>
      </c>
      <c r="D50" s="131" t="s">
        <v>198</v>
      </c>
      <c r="E50" s="132" t="s">
        <v>227</v>
      </c>
      <c r="F50" s="131" t="s">
        <v>67</v>
      </c>
      <c r="G50" s="91">
        <v>0.33600000000000002</v>
      </c>
      <c r="H50" s="133">
        <v>46.8</v>
      </c>
      <c r="I50" s="91" t="s">
        <v>75</v>
      </c>
      <c r="J50" s="91">
        <f t="shared" si="0"/>
        <v>15.7248</v>
      </c>
    </row>
    <row r="51" spans="1:22">
      <c r="A51" s="130" t="s">
        <v>92</v>
      </c>
      <c r="B51" s="92" t="s">
        <v>86</v>
      </c>
      <c r="C51" s="131">
        <v>235</v>
      </c>
      <c r="D51" s="131" t="s">
        <v>243</v>
      </c>
      <c r="E51" s="132" t="s">
        <v>210</v>
      </c>
      <c r="F51" s="131" t="s">
        <v>67</v>
      </c>
      <c r="G51" s="91">
        <v>0.33600000000000002</v>
      </c>
      <c r="H51" s="133">
        <v>70.010000000000005</v>
      </c>
      <c r="I51" s="91" t="s">
        <v>75</v>
      </c>
      <c r="J51" s="91">
        <f t="shared" si="0"/>
        <v>23.523360000000004</v>
      </c>
    </row>
    <row r="52" spans="1:22">
      <c r="A52" s="130" t="s">
        <v>92</v>
      </c>
      <c r="B52" s="92" t="s">
        <v>86</v>
      </c>
      <c r="C52" s="131">
        <v>235</v>
      </c>
      <c r="D52" s="131" t="s">
        <v>243</v>
      </c>
      <c r="E52" s="132" t="s">
        <v>210</v>
      </c>
      <c r="F52" s="131" t="s">
        <v>67</v>
      </c>
      <c r="G52" s="91">
        <v>0.33600000000000002</v>
      </c>
      <c r="H52" s="133">
        <v>70.02</v>
      </c>
      <c r="I52" s="91" t="s">
        <v>75</v>
      </c>
      <c r="J52" s="91">
        <f t="shared" si="0"/>
        <v>23.526720000000001</v>
      </c>
    </row>
    <row r="53" spans="1:22" s="138" customFormat="1">
      <c r="A53" s="139" t="s">
        <v>92</v>
      </c>
      <c r="B53" s="140" t="s">
        <v>86</v>
      </c>
      <c r="C53" s="141">
        <v>235</v>
      </c>
      <c r="D53" s="141" t="s">
        <v>244</v>
      </c>
      <c r="E53" s="142" t="s">
        <v>205</v>
      </c>
      <c r="F53" s="141" t="s">
        <v>67</v>
      </c>
      <c r="G53" s="143">
        <v>0.33600000000000002</v>
      </c>
      <c r="H53" s="144">
        <v>23.02</v>
      </c>
      <c r="I53" s="143" t="s">
        <v>75</v>
      </c>
      <c r="J53" s="143">
        <f t="shared" si="0"/>
        <v>7.7347200000000003</v>
      </c>
      <c r="K53" s="145"/>
      <c r="L53" s="146"/>
      <c r="M53" s="146"/>
      <c r="N53" s="146"/>
      <c r="O53" s="146"/>
      <c r="P53" s="146"/>
      <c r="Q53" s="146"/>
      <c r="R53" s="146"/>
      <c r="S53" s="146"/>
      <c r="T53" s="146"/>
      <c r="U53" s="146"/>
      <c r="V53" s="146"/>
    </row>
    <row r="54" spans="1:22">
      <c r="A54" s="130" t="s">
        <v>92</v>
      </c>
      <c r="B54" s="92" t="s">
        <v>86</v>
      </c>
      <c r="C54" s="131">
        <v>235</v>
      </c>
      <c r="D54" s="131" t="s">
        <v>244</v>
      </c>
      <c r="E54" s="132" t="s">
        <v>245</v>
      </c>
      <c r="F54" s="131" t="s">
        <v>67</v>
      </c>
      <c r="G54" s="91">
        <v>0.33600000000000002</v>
      </c>
      <c r="H54" s="133">
        <v>90.96</v>
      </c>
      <c r="I54" s="91" t="s">
        <v>75</v>
      </c>
      <c r="J54" s="91">
        <f t="shared" si="0"/>
        <v>30.562560000000001</v>
      </c>
    </row>
    <row r="55" spans="1:22">
      <c r="A55" s="130" t="s">
        <v>92</v>
      </c>
      <c r="B55" s="92" t="s">
        <v>86</v>
      </c>
      <c r="C55" s="131">
        <v>235</v>
      </c>
      <c r="D55" s="131" t="s">
        <v>244</v>
      </c>
      <c r="E55" s="132" t="s">
        <v>208</v>
      </c>
      <c r="F55" s="131" t="s">
        <v>67</v>
      </c>
      <c r="G55" s="91">
        <v>0.33600000000000002</v>
      </c>
      <c r="H55" s="133">
        <v>46.23</v>
      </c>
      <c r="I55" s="91" t="s">
        <v>75</v>
      </c>
      <c r="J55" s="91">
        <f t="shared" si="0"/>
        <v>15.53328</v>
      </c>
    </row>
    <row r="56" spans="1:22">
      <c r="A56" s="130" t="s">
        <v>92</v>
      </c>
      <c r="B56" s="92" t="s">
        <v>86</v>
      </c>
      <c r="C56" s="131">
        <v>235</v>
      </c>
      <c r="D56" s="131" t="s">
        <v>244</v>
      </c>
      <c r="E56" s="132" t="s">
        <v>208</v>
      </c>
      <c r="F56" s="131" t="s">
        <v>67</v>
      </c>
      <c r="G56" s="91">
        <v>0.33600000000000002</v>
      </c>
      <c r="H56" s="133">
        <v>46.25</v>
      </c>
      <c r="I56" s="91" t="s">
        <v>75</v>
      </c>
      <c r="J56" s="91">
        <f t="shared" si="0"/>
        <v>15.540000000000001</v>
      </c>
    </row>
    <row r="57" spans="1:22">
      <c r="A57" s="130" t="s">
        <v>92</v>
      </c>
      <c r="B57" s="92" t="s">
        <v>86</v>
      </c>
      <c r="C57" s="131">
        <v>235</v>
      </c>
      <c r="D57" s="131" t="s">
        <v>244</v>
      </c>
      <c r="E57" s="132" t="s">
        <v>205</v>
      </c>
      <c r="F57" s="131" t="s">
        <v>67</v>
      </c>
      <c r="G57" s="91">
        <v>0.33600000000000002</v>
      </c>
      <c r="H57" s="133">
        <v>24.15</v>
      </c>
      <c r="I57" s="91" t="s">
        <v>75</v>
      </c>
      <c r="J57" s="91">
        <f t="shared" si="0"/>
        <v>8.1143999999999998</v>
      </c>
    </row>
    <row r="58" spans="1:22">
      <c r="A58" s="130" t="s">
        <v>92</v>
      </c>
      <c r="B58" s="92" t="s">
        <v>86</v>
      </c>
      <c r="C58" s="131">
        <v>235</v>
      </c>
      <c r="D58" s="131" t="s">
        <v>246</v>
      </c>
      <c r="E58" s="132" t="s">
        <v>245</v>
      </c>
      <c r="F58" s="131" t="s">
        <v>67</v>
      </c>
      <c r="G58" s="91">
        <v>0.33600000000000002</v>
      </c>
      <c r="H58" s="133">
        <v>162.72999999999999</v>
      </c>
      <c r="I58" s="91" t="s">
        <v>75</v>
      </c>
      <c r="J58" s="91">
        <f t="shared" si="0"/>
        <v>54.677280000000003</v>
      </c>
    </row>
    <row r="59" spans="1:22">
      <c r="A59" s="130" t="s">
        <v>92</v>
      </c>
      <c r="B59" s="92" t="s">
        <v>86</v>
      </c>
      <c r="C59" s="131">
        <v>235</v>
      </c>
      <c r="D59" s="131" t="s">
        <v>247</v>
      </c>
      <c r="E59" s="132" t="s">
        <v>248</v>
      </c>
      <c r="F59" s="131" t="s">
        <v>67</v>
      </c>
      <c r="G59" s="91">
        <v>0.33600000000000002</v>
      </c>
      <c r="H59" s="133">
        <v>116</v>
      </c>
      <c r="I59" s="91" t="s">
        <v>75</v>
      </c>
      <c r="J59" s="91">
        <f t="shared" si="0"/>
        <v>38.975999999999999</v>
      </c>
    </row>
    <row r="60" spans="1:22">
      <c r="A60" s="130" t="s">
        <v>92</v>
      </c>
      <c r="B60" s="92" t="s">
        <v>86</v>
      </c>
      <c r="C60" s="131">
        <v>235</v>
      </c>
      <c r="D60" s="131" t="s">
        <v>247</v>
      </c>
      <c r="E60" s="132" t="s">
        <v>248</v>
      </c>
      <c r="F60" s="131" t="s">
        <v>67</v>
      </c>
      <c r="G60" s="91">
        <v>0.33600000000000002</v>
      </c>
      <c r="H60" s="133">
        <v>46.5</v>
      </c>
      <c r="I60" s="91" t="s">
        <v>75</v>
      </c>
      <c r="J60" s="91">
        <f t="shared" si="0"/>
        <v>15.624000000000001</v>
      </c>
    </row>
    <row r="61" spans="1:22">
      <c r="A61" s="130" t="s">
        <v>92</v>
      </c>
      <c r="B61" s="92" t="s">
        <v>86</v>
      </c>
      <c r="C61" s="131">
        <v>235</v>
      </c>
      <c r="D61" s="131" t="s">
        <v>249</v>
      </c>
      <c r="E61" s="132" t="s">
        <v>250</v>
      </c>
      <c r="F61" s="131" t="s">
        <v>67</v>
      </c>
      <c r="G61" s="91">
        <v>0.33600000000000002</v>
      </c>
      <c r="H61" s="133">
        <v>138.15</v>
      </c>
      <c r="I61" s="91" t="s">
        <v>75</v>
      </c>
      <c r="J61" s="91">
        <f t="shared" si="0"/>
        <v>46.418400000000005</v>
      </c>
    </row>
    <row r="62" spans="1:22">
      <c r="A62" s="130" t="s">
        <v>92</v>
      </c>
      <c r="B62" s="92" t="s">
        <v>86</v>
      </c>
      <c r="C62" s="131">
        <v>235</v>
      </c>
      <c r="D62" s="131" t="s">
        <v>249</v>
      </c>
      <c r="E62" s="132" t="s">
        <v>248</v>
      </c>
      <c r="F62" s="131" t="s">
        <v>67</v>
      </c>
      <c r="G62" s="91">
        <v>0.33600000000000002</v>
      </c>
      <c r="H62" s="133">
        <v>24.04</v>
      </c>
      <c r="I62" s="91" t="s">
        <v>75</v>
      </c>
      <c r="J62" s="91">
        <f t="shared" si="0"/>
        <v>8.0774400000000011</v>
      </c>
    </row>
    <row r="63" spans="1:22">
      <c r="A63" s="130" t="s">
        <v>92</v>
      </c>
      <c r="B63" s="92" t="s">
        <v>86</v>
      </c>
      <c r="C63" s="131">
        <v>235</v>
      </c>
      <c r="D63" s="131" t="s">
        <v>249</v>
      </c>
      <c r="E63" s="132" t="s">
        <v>208</v>
      </c>
      <c r="F63" s="131" t="s">
        <v>67</v>
      </c>
      <c r="G63" s="91">
        <v>0.33600000000000002</v>
      </c>
      <c r="H63" s="133">
        <v>92.69</v>
      </c>
      <c r="I63" s="91" t="s">
        <v>75</v>
      </c>
      <c r="J63" s="91">
        <f t="shared" si="0"/>
        <v>31.143840000000001</v>
      </c>
    </row>
    <row r="64" spans="1:22">
      <c r="A64" s="130" t="s">
        <v>92</v>
      </c>
      <c r="B64" s="92" t="s">
        <v>86</v>
      </c>
      <c r="C64" s="131">
        <v>235</v>
      </c>
      <c r="D64" s="131" t="s">
        <v>249</v>
      </c>
      <c r="E64" s="132" t="s">
        <v>250</v>
      </c>
      <c r="F64" s="131" t="s">
        <v>67</v>
      </c>
      <c r="G64" s="91">
        <v>0.33600000000000002</v>
      </c>
      <c r="H64" s="133">
        <v>92.28</v>
      </c>
      <c r="I64" s="91" t="s">
        <v>75</v>
      </c>
      <c r="J64" s="91">
        <f t="shared" si="0"/>
        <v>31.006080000000001</v>
      </c>
    </row>
    <row r="65" spans="1:10">
      <c r="A65" s="130" t="s">
        <v>92</v>
      </c>
      <c r="B65" s="92" t="s">
        <v>86</v>
      </c>
      <c r="C65" s="131">
        <v>235</v>
      </c>
      <c r="D65" s="131" t="s">
        <v>251</v>
      </c>
      <c r="E65" s="132" t="s">
        <v>208</v>
      </c>
      <c r="F65" s="131" t="s">
        <v>67</v>
      </c>
      <c r="G65" s="91">
        <v>0.33600000000000002</v>
      </c>
      <c r="H65" s="133">
        <v>114.75</v>
      </c>
      <c r="I65" s="91" t="s">
        <v>75</v>
      </c>
      <c r="J65" s="91">
        <f t="shared" si="0"/>
        <v>38.556000000000004</v>
      </c>
    </row>
    <row r="66" spans="1:10">
      <c r="A66" s="130" t="s">
        <v>92</v>
      </c>
      <c r="B66" s="92" t="s">
        <v>86</v>
      </c>
      <c r="C66" s="131">
        <v>235</v>
      </c>
      <c r="D66" s="131" t="s">
        <v>251</v>
      </c>
      <c r="E66" s="132" t="s">
        <v>208</v>
      </c>
      <c r="F66" s="131" t="s">
        <v>67</v>
      </c>
      <c r="G66" s="91">
        <v>0.33600000000000002</v>
      </c>
      <c r="H66" s="133">
        <v>23.59</v>
      </c>
      <c r="I66" s="91" t="s">
        <v>75</v>
      </c>
      <c r="J66" s="91">
        <f t="shared" si="0"/>
        <v>7.9262400000000008</v>
      </c>
    </row>
    <row r="67" spans="1:10">
      <c r="A67" s="130" t="s">
        <v>92</v>
      </c>
      <c r="B67" s="92" t="s">
        <v>86</v>
      </c>
      <c r="C67" s="131">
        <v>235</v>
      </c>
      <c r="D67" s="131" t="s">
        <v>252</v>
      </c>
      <c r="E67" s="132" t="s">
        <v>253</v>
      </c>
      <c r="F67" s="131" t="s">
        <v>67</v>
      </c>
      <c r="G67" s="91">
        <v>0.33600000000000002</v>
      </c>
      <c r="H67" s="133">
        <v>139.83000000000001</v>
      </c>
      <c r="I67" s="91" t="s">
        <v>75</v>
      </c>
      <c r="J67" s="91">
        <f t="shared" si="0"/>
        <v>46.982880000000009</v>
      </c>
    </row>
    <row r="68" spans="1:10">
      <c r="A68" s="130" t="s">
        <v>92</v>
      </c>
      <c r="B68" s="92" t="s">
        <v>86</v>
      </c>
      <c r="C68" s="131">
        <v>235</v>
      </c>
      <c r="D68" s="131" t="s">
        <v>252</v>
      </c>
      <c r="E68" s="132" t="s">
        <v>253</v>
      </c>
      <c r="F68" s="131" t="s">
        <v>67</v>
      </c>
      <c r="G68" s="91">
        <v>0.33600000000000002</v>
      </c>
      <c r="H68" s="133">
        <v>114.92</v>
      </c>
      <c r="I68" s="91" t="s">
        <v>75</v>
      </c>
      <c r="J68" s="91">
        <f t="shared" si="0"/>
        <v>38.613120000000002</v>
      </c>
    </row>
    <row r="69" spans="1:10">
      <c r="A69" s="130" t="s">
        <v>92</v>
      </c>
      <c r="B69" s="92" t="s">
        <v>84</v>
      </c>
      <c r="C69" s="131">
        <v>145</v>
      </c>
      <c r="D69" s="131" t="s">
        <v>254</v>
      </c>
      <c r="E69" s="132" t="s">
        <v>211</v>
      </c>
      <c r="F69" s="131" t="s">
        <v>67</v>
      </c>
      <c r="G69" s="91">
        <v>0.33600000000000002</v>
      </c>
      <c r="H69" s="133">
        <v>116.93</v>
      </c>
      <c r="I69" s="91" t="s">
        <v>75</v>
      </c>
      <c r="J69" s="91">
        <f t="shared" ref="J69:J132" si="1">SUM(G69*H69)</f>
        <v>39.288480000000007</v>
      </c>
    </row>
    <row r="70" spans="1:10">
      <c r="A70" s="130" t="s">
        <v>92</v>
      </c>
      <c r="B70" s="92" t="s">
        <v>84</v>
      </c>
      <c r="C70" s="131">
        <v>145</v>
      </c>
      <c r="D70" s="131" t="s">
        <v>254</v>
      </c>
      <c r="E70" s="132" t="s">
        <v>207</v>
      </c>
      <c r="F70" s="131" t="s">
        <v>67</v>
      </c>
      <c r="G70" s="91">
        <v>0.33600000000000002</v>
      </c>
      <c r="H70" s="133">
        <v>91.68</v>
      </c>
      <c r="I70" s="91" t="s">
        <v>75</v>
      </c>
      <c r="J70" s="91">
        <f t="shared" si="1"/>
        <v>30.804480000000005</v>
      </c>
    </row>
    <row r="71" spans="1:10">
      <c r="A71" s="130" t="s">
        <v>92</v>
      </c>
      <c r="B71" s="92" t="s">
        <v>84</v>
      </c>
      <c r="C71" s="131">
        <v>145</v>
      </c>
      <c r="D71" s="131" t="s">
        <v>254</v>
      </c>
      <c r="E71" s="132" t="s">
        <v>207</v>
      </c>
      <c r="F71" s="131" t="s">
        <v>67</v>
      </c>
      <c r="G71" s="91">
        <v>0.33600000000000002</v>
      </c>
      <c r="H71" s="133">
        <v>258.45999999999998</v>
      </c>
      <c r="I71" s="91" t="s">
        <v>75</v>
      </c>
      <c r="J71" s="91">
        <f t="shared" si="1"/>
        <v>86.842559999999992</v>
      </c>
    </row>
    <row r="72" spans="1:10">
      <c r="A72" s="130" t="s">
        <v>92</v>
      </c>
      <c r="B72" s="92" t="s">
        <v>84</v>
      </c>
      <c r="C72" s="131">
        <v>145</v>
      </c>
      <c r="D72" s="131" t="s">
        <v>254</v>
      </c>
      <c r="E72" s="132" t="s">
        <v>211</v>
      </c>
      <c r="F72" s="131" t="s">
        <v>67</v>
      </c>
      <c r="G72" s="91">
        <v>0.33600000000000002</v>
      </c>
      <c r="H72" s="133">
        <v>164.78</v>
      </c>
      <c r="I72" s="91" t="s">
        <v>75</v>
      </c>
      <c r="J72" s="91">
        <f t="shared" si="1"/>
        <v>55.366080000000004</v>
      </c>
    </row>
    <row r="73" spans="1:10">
      <c r="A73" s="130" t="s">
        <v>92</v>
      </c>
      <c r="B73" s="92" t="s">
        <v>84</v>
      </c>
      <c r="C73" s="131">
        <v>145</v>
      </c>
      <c r="D73" s="131" t="s">
        <v>255</v>
      </c>
      <c r="E73" s="132" t="s">
        <v>211</v>
      </c>
      <c r="F73" s="131" t="s">
        <v>67</v>
      </c>
      <c r="G73" s="91">
        <v>0.33600000000000002</v>
      </c>
      <c r="H73" s="133">
        <v>22.2</v>
      </c>
      <c r="I73" s="91" t="s">
        <v>75</v>
      </c>
      <c r="J73" s="91">
        <f t="shared" si="1"/>
        <v>7.4592000000000001</v>
      </c>
    </row>
    <row r="74" spans="1:10">
      <c r="A74" s="130" t="s">
        <v>92</v>
      </c>
      <c r="B74" s="92" t="s">
        <v>84</v>
      </c>
      <c r="C74" s="131">
        <v>145</v>
      </c>
      <c r="D74" s="131" t="s">
        <v>255</v>
      </c>
      <c r="E74" s="132" t="s">
        <v>210</v>
      </c>
      <c r="F74" s="131" t="s">
        <v>67</v>
      </c>
      <c r="G74" s="91">
        <v>0.33600000000000002</v>
      </c>
      <c r="H74" s="133">
        <v>117.13</v>
      </c>
      <c r="I74" s="91" t="s">
        <v>75</v>
      </c>
      <c r="J74" s="91">
        <f t="shared" si="1"/>
        <v>39.35568</v>
      </c>
    </row>
    <row r="75" spans="1:10">
      <c r="A75" s="130" t="s">
        <v>92</v>
      </c>
      <c r="B75" s="92" t="s">
        <v>84</v>
      </c>
      <c r="C75" s="131">
        <v>145</v>
      </c>
      <c r="D75" s="131" t="s">
        <v>256</v>
      </c>
      <c r="E75" s="132" t="s">
        <v>227</v>
      </c>
      <c r="F75" s="131" t="s">
        <v>67</v>
      </c>
      <c r="G75" s="91">
        <v>0.33600000000000002</v>
      </c>
      <c r="H75" s="133">
        <v>45.49</v>
      </c>
      <c r="I75" s="91" t="s">
        <v>75</v>
      </c>
      <c r="J75" s="91">
        <f t="shared" si="1"/>
        <v>15.284640000000001</v>
      </c>
    </row>
    <row r="76" spans="1:10">
      <c r="A76" s="130" t="s">
        <v>92</v>
      </c>
      <c r="B76" s="92" t="s">
        <v>84</v>
      </c>
      <c r="C76" s="131">
        <v>145</v>
      </c>
      <c r="D76" s="131" t="s">
        <v>256</v>
      </c>
      <c r="E76" s="132" t="s">
        <v>222</v>
      </c>
      <c r="F76" s="131" t="s">
        <v>67</v>
      </c>
      <c r="G76" s="91">
        <v>0.33600000000000002</v>
      </c>
      <c r="H76" s="133">
        <v>46.62</v>
      </c>
      <c r="I76" s="91" t="s">
        <v>75</v>
      </c>
      <c r="J76" s="91">
        <f t="shared" si="1"/>
        <v>15.66432</v>
      </c>
    </row>
    <row r="77" spans="1:10">
      <c r="A77" s="130" t="s">
        <v>92</v>
      </c>
      <c r="B77" s="92" t="s">
        <v>84</v>
      </c>
      <c r="C77" s="131">
        <v>145</v>
      </c>
      <c r="D77" s="131" t="s">
        <v>256</v>
      </c>
      <c r="E77" s="132" t="s">
        <v>227</v>
      </c>
      <c r="F77" s="131" t="s">
        <v>67</v>
      </c>
      <c r="G77" s="91">
        <v>0.33600000000000002</v>
      </c>
      <c r="H77" s="133">
        <v>117.58</v>
      </c>
      <c r="I77" s="91" t="s">
        <v>75</v>
      </c>
      <c r="J77" s="91">
        <f t="shared" si="1"/>
        <v>39.506880000000002</v>
      </c>
    </row>
    <row r="78" spans="1:10">
      <c r="A78" s="130" t="s">
        <v>92</v>
      </c>
      <c r="B78" s="92" t="s">
        <v>84</v>
      </c>
      <c r="C78" s="131">
        <v>145</v>
      </c>
      <c r="D78" s="131" t="s">
        <v>256</v>
      </c>
      <c r="E78" s="132" t="s">
        <v>222</v>
      </c>
      <c r="F78" s="131" t="s">
        <v>67</v>
      </c>
      <c r="G78" s="91">
        <v>0.33600000000000002</v>
      </c>
      <c r="H78" s="133">
        <v>23.25</v>
      </c>
      <c r="I78" s="91" t="s">
        <v>75</v>
      </c>
      <c r="J78" s="91">
        <f t="shared" si="1"/>
        <v>7.8120000000000003</v>
      </c>
    </row>
    <row r="79" spans="1:10">
      <c r="A79" s="130" t="s">
        <v>92</v>
      </c>
      <c r="B79" s="92" t="s">
        <v>84</v>
      </c>
      <c r="C79" s="131">
        <v>145</v>
      </c>
      <c r="D79" s="131" t="s">
        <v>257</v>
      </c>
      <c r="E79" s="132" t="s">
        <v>215</v>
      </c>
      <c r="F79" s="131" t="s">
        <v>67</v>
      </c>
      <c r="G79" s="91">
        <v>0.33600000000000002</v>
      </c>
      <c r="H79" s="133">
        <v>71.930000000000007</v>
      </c>
      <c r="I79" s="91" t="s">
        <v>75</v>
      </c>
      <c r="J79" s="91">
        <f t="shared" si="1"/>
        <v>24.168480000000002</v>
      </c>
    </row>
    <row r="80" spans="1:10">
      <c r="A80" s="130" t="s">
        <v>92</v>
      </c>
      <c r="B80" s="92" t="s">
        <v>84</v>
      </c>
      <c r="C80" s="131">
        <v>145</v>
      </c>
      <c r="D80" s="131" t="s">
        <v>257</v>
      </c>
      <c r="E80" s="132" t="s">
        <v>215</v>
      </c>
      <c r="F80" s="131" t="s">
        <v>67</v>
      </c>
      <c r="G80" s="91">
        <v>0.33600000000000002</v>
      </c>
      <c r="H80" s="133">
        <v>94.43</v>
      </c>
      <c r="I80" s="91" t="s">
        <v>75</v>
      </c>
      <c r="J80" s="91">
        <f t="shared" si="1"/>
        <v>31.728480000000005</v>
      </c>
    </row>
    <row r="81" spans="1:10">
      <c r="A81" s="130" t="s">
        <v>92</v>
      </c>
      <c r="B81" s="92" t="s">
        <v>84</v>
      </c>
      <c r="C81" s="131">
        <v>145</v>
      </c>
      <c r="D81" s="131" t="s">
        <v>257</v>
      </c>
      <c r="E81" s="132" t="s">
        <v>225</v>
      </c>
      <c r="F81" s="131" t="s">
        <v>67</v>
      </c>
      <c r="G81" s="91">
        <v>0.33600000000000002</v>
      </c>
      <c r="H81" s="133">
        <v>92.2</v>
      </c>
      <c r="I81" s="91" t="s">
        <v>75</v>
      </c>
      <c r="J81" s="91">
        <f t="shared" si="1"/>
        <v>30.979200000000002</v>
      </c>
    </row>
    <row r="82" spans="1:10">
      <c r="A82" s="130" t="s">
        <v>92</v>
      </c>
      <c r="B82" s="92" t="s">
        <v>84</v>
      </c>
      <c r="C82" s="131">
        <v>145</v>
      </c>
      <c r="D82" s="131" t="s">
        <v>257</v>
      </c>
      <c r="E82" s="132" t="s">
        <v>222</v>
      </c>
      <c r="F82" s="131" t="s">
        <v>67</v>
      </c>
      <c r="G82" s="91">
        <v>0.33600000000000002</v>
      </c>
      <c r="H82" s="133">
        <v>70.510000000000005</v>
      </c>
      <c r="I82" s="91" t="s">
        <v>75</v>
      </c>
      <c r="J82" s="91">
        <f t="shared" si="1"/>
        <v>23.691360000000003</v>
      </c>
    </row>
    <row r="83" spans="1:10">
      <c r="A83" s="130" t="s">
        <v>92</v>
      </c>
      <c r="B83" s="92" t="s">
        <v>84</v>
      </c>
      <c r="C83" s="131">
        <v>145</v>
      </c>
      <c r="D83" s="131" t="s">
        <v>258</v>
      </c>
      <c r="E83" s="132" t="s">
        <v>248</v>
      </c>
      <c r="F83" s="131" t="s">
        <v>67</v>
      </c>
      <c r="G83" s="91">
        <v>0.33600000000000002</v>
      </c>
      <c r="H83" s="133">
        <v>70.63</v>
      </c>
      <c r="I83" s="91" t="s">
        <v>75</v>
      </c>
      <c r="J83" s="91">
        <f t="shared" si="1"/>
        <v>23.731680000000001</v>
      </c>
    </row>
    <row r="84" spans="1:10">
      <c r="A84" s="130" t="s">
        <v>92</v>
      </c>
      <c r="B84" s="92" t="s">
        <v>84</v>
      </c>
      <c r="C84" s="131">
        <v>145</v>
      </c>
      <c r="D84" s="131" t="s">
        <v>259</v>
      </c>
      <c r="E84" s="132" t="s">
        <v>215</v>
      </c>
      <c r="F84" s="131" t="s">
        <v>67</v>
      </c>
      <c r="G84" s="91">
        <v>0.33600000000000002</v>
      </c>
      <c r="H84" s="133">
        <v>23.91</v>
      </c>
      <c r="I84" s="91" t="s">
        <v>75</v>
      </c>
      <c r="J84" s="91">
        <f t="shared" si="1"/>
        <v>8.0337600000000009</v>
      </c>
    </row>
    <row r="85" spans="1:10">
      <c r="A85" s="130" t="s">
        <v>92</v>
      </c>
      <c r="B85" s="92" t="s">
        <v>84</v>
      </c>
      <c r="C85" s="131">
        <v>145</v>
      </c>
      <c r="D85" s="131" t="s">
        <v>259</v>
      </c>
      <c r="E85" s="132" t="s">
        <v>219</v>
      </c>
      <c r="F85" s="131" t="s">
        <v>67</v>
      </c>
      <c r="G85" s="91">
        <v>0.33600000000000002</v>
      </c>
      <c r="H85" s="133">
        <v>23.83</v>
      </c>
      <c r="I85" s="91" t="s">
        <v>75</v>
      </c>
      <c r="J85" s="91">
        <f t="shared" si="1"/>
        <v>8.0068800000000007</v>
      </c>
    </row>
    <row r="86" spans="1:10">
      <c r="A86" s="130" t="s">
        <v>92</v>
      </c>
      <c r="B86" s="92" t="s">
        <v>84</v>
      </c>
      <c r="C86" s="131">
        <v>145</v>
      </c>
      <c r="D86" s="131" t="s">
        <v>259</v>
      </c>
      <c r="E86" s="132" t="s">
        <v>248</v>
      </c>
      <c r="F86" s="131" t="s">
        <v>67</v>
      </c>
      <c r="G86" s="91">
        <v>0.33600000000000002</v>
      </c>
      <c r="H86" s="133">
        <v>70.099999999999994</v>
      </c>
      <c r="I86" s="91" t="s">
        <v>75</v>
      </c>
      <c r="J86" s="91">
        <f t="shared" si="1"/>
        <v>23.553599999999999</v>
      </c>
    </row>
    <row r="87" spans="1:10">
      <c r="A87" s="130" t="s">
        <v>92</v>
      </c>
      <c r="B87" s="92" t="s">
        <v>84</v>
      </c>
      <c r="C87" s="131">
        <v>145</v>
      </c>
      <c r="D87" s="131" t="s">
        <v>259</v>
      </c>
      <c r="E87" s="132" t="s">
        <v>219</v>
      </c>
      <c r="F87" s="131" t="s">
        <v>67</v>
      </c>
      <c r="G87" s="91">
        <v>0.33600000000000002</v>
      </c>
      <c r="H87" s="133">
        <v>209.15</v>
      </c>
      <c r="I87" s="91" t="s">
        <v>75</v>
      </c>
      <c r="J87" s="91">
        <f t="shared" si="1"/>
        <v>70.2744</v>
      </c>
    </row>
    <row r="88" spans="1:10">
      <c r="A88" s="130" t="s">
        <v>92</v>
      </c>
      <c r="B88" s="92" t="s">
        <v>84</v>
      </c>
      <c r="C88" s="131">
        <v>145</v>
      </c>
      <c r="D88" s="131" t="s">
        <v>259</v>
      </c>
      <c r="E88" s="132" t="s">
        <v>217</v>
      </c>
      <c r="F88" s="131" t="s">
        <v>67</v>
      </c>
      <c r="G88" s="91">
        <v>0.33600000000000002</v>
      </c>
      <c r="H88" s="133">
        <v>139.15</v>
      </c>
      <c r="I88" s="91" t="s">
        <v>75</v>
      </c>
      <c r="J88" s="91">
        <f t="shared" si="1"/>
        <v>46.754400000000004</v>
      </c>
    </row>
    <row r="89" spans="1:10">
      <c r="A89" s="130" t="s">
        <v>92</v>
      </c>
      <c r="B89" s="92" t="s">
        <v>84</v>
      </c>
      <c r="C89" s="131">
        <v>145</v>
      </c>
      <c r="D89" s="131" t="s">
        <v>259</v>
      </c>
      <c r="E89" s="132" t="s">
        <v>215</v>
      </c>
      <c r="F89" s="131" t="s">
        <v>67</v>
      </c>
      <c r="G89" s="91">
        <v>0.33600000000000002</v>
      </c>
      <c r="H89" s="133">
        <v>71.72</v>
      </c>
      <c r="I89" s="91" t="s">
        <v>75</v>
      </c>
      <c r="J89" s="91">
        <f t="shared" si="1"/>
        <v>24.097920000000002</v>
      </c>
    </row>
    <row r="90" spans="1:10">
      <c r="A90" s="130" t="s">
        <v>92</v>
      </c>
      <c r="B90" s="92" t="s">
        <v>84</v>
      </c>
      <c r="C90" s="131">
        <v>145</v>
      </c>
      <c r="D90" s="131" t="s">
        <v>199</v>
      </c>
      <c r="E90" s="132" t="s">
        <v>215</v>
      </c>
      <c r="F90" s="131" t="s">
        <v>67</v>
      </c>
      <c r="G90" s="91">
        <v>0.33600000000000002</v>
      </c>
      <c r="H90" s="133">
        <v>24.43</v>
      </c>
      <c r="I90" s="91" t="s">
        <v>75</v>
      </c>
      <c r="J90" s="91">
        <f t="shared" si="1"/>
        <v>8.2084799999999998</v>
      </c>
    </row>
    <row r="91" spans="1:10">
      <c r="A91" s="130" t="s">
        <v>92</v>
      </c>
      <c r="B91" s="92" t="s">
        <v>84</v>
      </c>
      <c r="C91" s="131">
        <v>145</v>
      </c>
      <c r="D91" s="131" t="s">
        <v>260</v>
      </c>
      <c r="E91" s="132" t="s">
        <v>208</v>
      </c>
      <c r="F91" s="131" t="s">
        <v>67</v>
      </c>
      <c r="G91" s="91">
        <v>0.33600000000000002</v>
      </c>
      <c r="H91" s="133">
        <v>256.10000000000002</v>
      </c>
      <c r="I91" s="91" t="s">
        <v>75</v>
      </c>
      <c r="J91" s="91">
        <f t="shared" si="1"/>
        <v>86.049600000000012</v>
      </c>
    </row>
    <row r="92" spans="1:10">
      <c r="A92" s="130" t="s">
        <v>92</v>
      </c>
      <c r="B92" s="92" t="s">
        <v>84</v>
      </c>
      <c r="C92" s="131">
        <v>145</v>
      </c>
      <c r="D92" s="131" t="s">
        <v>261</v>
      </c>
      <c r="E92" s="132" t="s">
        <v>210</v>
      </c>
      <c r="F92" s="131" t="s">
        <v>67</v>
      </c>
      <c r="G92" s="91">
        <v>0.33600000000000002</v>
      </c>
      <c r="H92" s="133">
        <v>93.5</v>
      </c>
      <c r="I92" s="91" t="s">
        <v>75</v>
      </c>
      <c r="J92" s="91">
        <f t="shared" si="1"/>
        <v>31.416</v>
      </c>
    </row>
    <row r="93" spans="1:10">
      <c r="A93" s="130" t="s">
        <v>92</v>
      </c>
      <c r="B93" s="92" t="s">
        <v>84</v>
      </c>
      <c r="C93" s="131">
        <v>145</v>
      </c>
      <c r="D93" s="131" t="s">
        <v>261</v>
      </c>
      <c r="E93" s="132" t="s">
        <v>210</v>
      </c>
      <c r="F93" s="131" t="s">
        <v>67</v>
      </c>
      <c r="G93" s="91">
        <v>0.33600000000000002</v>
      </c>
      <c r="H93" s="133">
        <v>46.49</v>
      </c>
      <c r="I93" s="91" t="s">
        <v>75</v>
      </c>
      <c r="J93" s="91">
        <f t="shared" si="1"/>
        <v>15.620640000000002</v>
      </c>
    </row>
    <row r="94" spans="1:10">
      <c r="A94" s="130" t="s">
        <v>92</v>
      </c>
      <c r="B94" s="92" t="s">
        <v>86</v>
      </c>
      <c r="C94" s="131">
        <v>235</v>
      </c>
      <c r="D94" s="131" t="s">
        <v>261</v>
      </c>
      <c r="E94" s="132" t="s">
        <v>262</v>
      </c>
      <c r="F94" s="131" t="s">
        <v>67</v>
      </c>
      <c r="G94" s="91">
        <v>0.33600000000000002</v>
      </c>
      <c r="H94" s="133">
        <v>47.29</v>
      </c>
      <c r="I94" s="91" t="s">
        <v>75</v>
      </c>
      <c r="J94" s="91">
        <f t="shared" si="1"/>
        <v>15.88944</v>
      </c>
    </row>
    <row r="95" spans="1:10">
      <c r="A95" s="130" t="s">
        <v>92</v>
      </c>
      <c r="B95" s="92" t="s">
        <v>84</v>
      </c>
      <c r="C95" s="131">
        <v>145</v>
      </c>
      <c r="D95" s="131" t="s">
        <v>263</v>
      </c>
      <c r="E95" s="132" t="s">
        <v>210</v>
      </c>
      <c r="F95" s="131" t="s">
        <v>67</v>
      </c>
      <c r="G95" s="91">
        <v>0.33600000000000002</v>
      </c>
      <c r="H95" s="133">
        <v>166.9</v>
      </c>
      <c r="I95" s="91" t="s">
        <v>75</v>
      </c>
      <c r="J95" s="91">
        <f t="shared" si="1"/>
        <v>56.078400000000002</v>
      </c>
    </row>
    <row r="96" spans="1:10">
      <c r="A96" s="130" t="s">
        <v>92</v>
      </c>
      <c r="B96" s="92" t="s">
        <v>86</v>
      </c>
      <c r="C96" s="131">
        <v>235</v>
      </c>
      <c r="D96" s="131" t="s">
        <v>263</v>
      </c>
      <c r="E96" s="132" t="s">
        <v>262</v>
      </c>
      <c r="F96" s="131" t="s">
        <v>67</v>
      </c>
      <c r="G96" s="91">
        <v>0.33600000000000002</v>
      </c>
      <c r="H96" s="133">
        <v>138.6</v>
      </c>
      <c r="I96" s="91" t="s">
        <v>75</v>
      </c>
      <c r="J96" s="91">
        <f t="shared" si="1"/>
        <v>46.569600000000001</v>
      </c>
    </row>
    <row r="97" spans="1:10">
      <c r="A97" s="130" t="s">
        <v>92</v>
      </c>
      <c r="B97" s="92" t="s">
        <v>86</v>
      </c>
      <c r="C97" s="131">
        <v>235</v>
      </c>
      <c r="D97" s="131" t="s">
        <v>263</v>
      </c>
      <c r="E97" s="132" t="s">
        <v>262</v>
      </c>
      <c r="F97" s="131" t="s">
        <v>67</v>
      </c>
      <c r="G97" s="91">
        <v>0.33600000000000002</v>
      </c>
      <c r="H97" s="133">
        <v>46.42</v>
      </c>
      <c r="I97" s="91" t="s">
        <v>75</v>
      </c>
      <c r="J97" s="91">
        <f t="shared" si="1"/>
        <v>15.597120000000002</v>
      </c>
    </row>
    <row r="98" spans="1:10">
      <c r="A98" s="130" t="s">
        <v>92</v>
      </c>
      <c r="B98" s="92" t="s">
        <v>84</v>
      </c>
      <c r="C98" s="131">
        <v>145</v>
      </c>
      <c r="D98" s="131" t="s">
        <v>264</v>
      </c>
      <c r="E98" s="132" t="s">
        <v>245</v>
      </c>
      <c r="F98" s="131" t="s">
        <v>67</v>
      </c>
      <c r="G98" s="91">
        <v>0.33600000000000002</v>
      </c>
      <c r="H98" s="133">
        <v>140.46</v>
      </c>
      <c r="I98" s="91" t="s">
        <v>75</v>
      </c>
      <c r="J98" s="91">
        <f t="shared" si="1"/>
        <v>47.194560000000003</v>
      </c>
    </row>
    <row r="99" spans="1:10">
      <c r="A99" s="130" t="s">
        <v>92</v>
      </c>
      <c r="B99" s="92" t="s">
        <v>84</v>
      </c>
      <c r="C99" s="131">
        <v>145</v>
      </c>
      <c r="D99" s="131" t="s">
        <v>264</v>
      </c>
      <c r="E99" s="132" t="s">
        <v>208</v>
      </c>
      <c r="F99" s="131" t="s">
        <v>67</v>
      </c>
      <c r="G99" s="91">
        <v>0.33600000000000002</v>
      </c>
      <c r="H99" s="133">
        <v>46.6</v>
      </c>
      <c r="I99" s="91" t="s">
        <v>75</v>
      </c>
      <c r="J99" s="91">
        <f t="shared" si="1"/>
        <v>15.657600000000002</v>
      </c>
    </row>
    <row r="100" spans="1:10">
      <c r="A100" s="130" t="s">
        <v>92</v>
      </c>
      <c r="B100" s="92" t="s">
        <v>84</v>
      </c>
      <c r="C100" s="131">
        <v>145</v>
      </c>
      <c r="D100" s="131" t="s">
        <v>264</v>
      </c>
      <c r="E100" s="132" t="s">
        <v>245</v>
      </c>
      <c r="F100" s="131" t="s">
        <v>67</v>
      </c>
      <c r="G100" s="91">
        <v>0.33600000000000002</v>
      </c>
      <c r="H100" s="133">
        <v>22.97</v>
      </c>
      <c r="I100" s="91" t="s">
        <v>75</v>
      </c>
      <c r="J100" s="91">
        <f t="shared" si="1"/>
        <v>7.7179200000000003</v>
      </c>
    </row>
    <row r="101" spans="1:10">
      <c r="A101" s="130" t="s">
        <v>92</v>
      </c>
      <c r="B101" s="92" t="s">
        <v>86</v>
      </c>
      <c r="C101" s="131">
        <v>235</v>
      </c>
      <c r="D101" s="131" t="s">
        <v>265</v>
      </c>
      <c r="E101" s="132" t="s">
        <v>266</v>
      </c>
      <c r="F101" s="131" t="s">
        <v>67</v>
      </c>
      <c r="G101" s="91">
        <v>0.33600000000000002</v>
      </c>
      <c r="H101" s="133">
        <v>92.67</v>
      </c>
      <c r="I101" s="91" t="s">
        <v>75</v>
      </c>
      <c r="J101" s="91">
        <f t="shared" si="1"/>
        <v>31.137120000000003</v>
      </c>
    </row>
    <row r="102" spans="1:10">
      <c r="A102" s="130" t="s">
        <v>92</v>
      </c>
      <c r="B102" s="92" t="s">
        <v>86</v>
      </c>
      <c r="C102" s="131">
        <v>235</v>
      </c>
      <c r="D102" s="131" t="s">
        <v>265</v>
      </c>
      <c r="E102" s="132" t="s">
        <v>262</v>
      </c>
      <c r="F102" s="131" t="s">
        <v>67</v>
      </c>
      <c r="G102" s="91">
        <v>0.33600000000000002</v>
      </c>
      <c r="H102" s="133">
        <v>92.51</v>
      </c>
      <c r="I102" s="91" t="s">
        <v>75</v>
      </c>
      <c r="J102" s="91">
        <f t="shared" si="1"/>
        <v>31.083360000000003</v>
      </c>
    </row>
    <row r="103" spans="1:10">
      <c r="A103" s="130" t="s">
        <v>92</v>
      </c>
      <c r="B103" s="92" t="s">
        <v>86</v>
      </c>
      <c r="C103" s="131">
        <v>235</v>
      </c>
      <c r="D103" s="131" t="s">
        <v>265</v>
      </c>
      <c r="E103" s="132" t="s">
        <v>266</v>
      </c>
      <c r="F103" s="131" t="s">
        <v>67</v>
      </c>
      <c r="G103" s="91">
        <v>0.33600000000000002</v>
      </c>
      <c r="H103" s="133">
        <v>185.44</v>
      </c>
      <c r="I103" s="91" t="s">
        <v>75</v>
      </c>
      <c r="J103" s="91">
        <f t="shared" si="1"/>
        <v>62.307840000000006</v>
      </c>
    </row>
    <row r="104" spans="1:10">
      <c r="A104" s="130" t="s">
        <v>92</v>
      </c>
      <c r="B104" s="92" t="s">
        <v>86</v>
      </c>
      <c r="C104" s="131">
        <v>235</v>
      </c>
      <c r="D104" s="131" t="s">
        <v>267</v>
      </c>
      <c r="E104" s="132" t="s">
        <v>268</v>
      </c>
      <c r="F104" s="131" t="s">
        <v>67</v>
      </c>
      <c r="G104" s="91">
        <v>0.33600000000000002</v>
      </c>
      <c r="H104" s="133">
        <v>93.32</v>
      </c>
      <c r="I104" s="91" t="s">
        <v>75</v>
      </c>
      <c r="J104" s="91">
        <f t="shared" si="1"/>
        <v>31.355519999999999</v>
      </c>
    </row>
    <row r="105" spans="1:10">
      <c r="A105" s="130" t="s">
        <v>92</v>
      </c>
      <c r="B105" s="92" t="s">
        <v>86</v>
      </c>
      <c r="C105" s="131">
        <v>235</v>
      </c>
      <c r="D105" s="131" t="s">
        <v>267</v>
      </c>
      <c r="E105" s="132" t="s">
        <v>266</v>
      </c>
      <c r="F105" s="131" t="s">
        <v>67</v>
      </c>
      <c r="G105" s="91">
        <v>0.33600000000000002</v>
      </c>
      <c r="H105" s="133">
        <v>47.5</v>
      </c>
      <c r="I105" s="91" t="s">
        <v>75</v>
      </c>
      <c r="J105" s="91">
        <f t="shared" si="1"/>
        <v>15.96</v>
      </c>
    </row>
    <row r="106" spans="1:10">
      <c r="A106" s="130" t="s">
        <v>92</v>
      </c>
      <c r="B106" s="92" t="s">
        <v>86</v>
      </c>
      <c r="C106" s="131">
        <v>235</v>
      </c>
      <c r="D106" s="131" t="s">
        <v>267</v>
      </c>
      <c r="E106" s="132" t="s">
        <v>268</v>
      </c>
      <c r="F106" s="131" t="s">
        <v>67</v>
      </c>
      <c r="G106" s="91">
        <v>0.33600000000000002</v>
      </c>
      <c r="H106" s="133">
        <v>69.23</v>
      </c>
      <c r="I106" s="91" t="s">
        <v>75</v>
      </c>
      <c r="J106" s="91">
        <f t="shared" si="1"/>
        <v>23.261280000000003</v>
      </c>
    </row>
    <row r="107" spans="1:10">
      <c r="A107" s="130" t="s">
        <v>179</v>
      </c>
      <c r="B107" s="92" t="s">
        <v>86</v>
      </c>
      <c r="C107" s="131">
        <v>235</v>
      </c>
      <c r="D107" s="131" t="s">
        <v>269</v>
      </c>
      <c r="E107" s="132" t="s">
        <v>270</v>
      </c>
      <c r="F107" s="131" t="s">
        <v>67</v>
      </c>
      <c r="G107" s="91">
        <v>0.33600000000000002</v>
      </c>
      <c r="H107" s="133">
        <v>22.84</v>
      </c>
      <c r="I107" s="91" t="s">
        <v>75</v>
      </c>
      <c r="J107" s="91">
        <f t="shared" si="1"/>
        <v>7.6742400000000002</v>
      </c>
    </row>
    <row r="108" spans="1:10">
      <c r="A108" s="130" t="s">
        <v>179</v>
      </c>
      <c r="B108" s="92" t="s">
        <v>86</v>
      </c>
      <c r="C108" s="131">
        <v>235</v>
      </c>
      <c r="D108" s="131" t="s">
        <v>269</v>
      </c>
      <c r="E108" s="132" t="s">
        <v>270</v>
      </c>
      <c r="F108" s="131" t="s">
        <v>67</v>
      </c>
      <c r="G108" s="91">
        <v>0.33600000000000002</v>
      </c>
      <c r="H108" s="133">
        <v>23.61</v>
      </c>
      <c r="I108" s="91" t="s">
        <v>75</v>
      </c>
      <c r="J108" s="91">
        <f t="shared" si="1"/>
        <v>7.9329600000000005</v>
      </c>
    </row>
    <row r="109" spans="1:10">
      <c r="A109" s="130" t="s">
        <v>179</v>
      </c>
      <c r="B109" s="92" t="s">
        <v>84</v>
      </c>
      <c r="C109" s="131">
        <v>145</v>
      </c>
      <c r="D109" s="131" t="s">
        <v>271</v>
      </c>
      <c r="E109" s="132" t="s">
        <v>250</v>
      </c>
      <c r="F109" s="131" t="s">
        <v>67</v>
      </c>
      <c r="G109" s="91">
        <v>0.33600000000000002</v>
      </c>
      <c r="H109" s="133">
        <v>114.97</v>
      </c>
      <c r="I109" s="91" t="s">
        <v>75</v>
      </c>
      <c r="J109" s="91">
        <f t="shared" si="1"/>
        <v>38.629919999999998</v>
      </c>
    </row>
    <row r="110" spans="1:10">
      <c r="A110" s="130" t="s">
        <v>179</v>
      </c>
      <c r="B110" s="92" t="s">
        <v>84</v>
      </c>
      <c r="C110" s="131">
        <v>145</v>
      </c>
      <c r="D110" s="131" t="s">
        <v>271</v>
      </c>
      <c r="E110" s="132" t="s">
        <v>250</v>
      </c>
      <c r="F110" s="131" t="s">
        <v>67</v>
      </c>
      <c r="G110" s="91">
        <v>0.33600000000000002</v>
      </c>
      <c r="H110" s="133">
        <v>46.64</v>
      </c>
      <c r="I110" s="91" t="s">
        <v>75</v>
      </c>
      <c r="J110" s="91">
        <f t="shared" si="1"/>
        <v>15.671040000000001</v>
      </c>
    </row>
    <row r="111" spans="1:10">
      <c r="A111" s="130" t="s">
        <v>170</v>
      </c>
      <c r="B111" s="92" t="s">
        <v>84</v>
      </c>
      <c r="C111" s="131">
        <v>145</v>
      </c>
      <c r="D111" s="131" t="s">
        <v>272</v>
      </c>
      <c r="E111" s="132" t="s">
        <v>262</v>
      </c>
      <c r="F111" s="131" t="s">
        <v>67</v>
      </c>
      <c r="G111" s="91">
        <v>0.33600000000000002</v>
      </c>
      <c r="H111" s="133">
        <v>23.72</v>
      </c>
      <c r="I111" s="91" t="s">
        <v>75</v>
      </c>
      <c r="J111" s="91">
        <f t="shared" si="1"/>
        <v>7.9699200000000001</v>
      </c>
    </row>
    <row r="112" spans="1:10">
      <c r="A112" s="130" t="s">
        <v>170</v>
      </c>
      <c r="B112" s="92" t="s">
        <v>84</v>
      </c>
      <c r="C112" s="131">
        <v>145</v>
      </c>
      <c r="D112" s="131" t="s">
        <v>272</v>
      </c>
      <c r="E112" s="132" t="s">
        <v>262</v>
      </c>
      <c r="F112" s="131" t="s">
        <v>67</v>
      </c>
      <c r="G112" s="91">
        <v>0.33600000000000002</v>
      </c>
      <c r="H112" s="133">
        <v>71.75</v>
      </c>
      <c r="I112" s="91" t="s">
        <v>75</v>
      </c>
      <c r="J112" s="91">
        <f t="shared" si="1"/>
        <v>24.108000000000001</v>
      </c>
    </row>
    <row r="113" spans="1:10">
      <c r="A113" s="130" t="s">
        <v>170</v>
      </c>
      <c r="B113" s="92" t="s">
        <v>84</v>
      </c>
      <c r="C113" s="131">
        <v>145</v>
      </c>
      <c r="D113" s="131" t="s">
        <v>273</v>
      </c>
      <c r="E113" s="132" t="s">
        <v>262</v>
      </c>
      <c r="F113" s="131" t="s">
        <v>67</v>
      </c>
      <c r="G113" s="91">
        <v>0.33600000000000002</v>
      </c>
      <c r="H113" s="133">
        <v>92.72</v>
      </c>
      <c r="I113" s="91" t="s">
        <v>75</v>
      </c>
      <c r="J113" s="91">
        <f t="shared" si="1"/>
        <v>31.153920000000003</v>
      </c>
    </row>
    <row r="114" spans="1:10">
      <c r="A114" s="130" t="s">
        <v>191</v>
      </c>
      <c r="B114" s="92" t="s">
        <v>84</v>
      </c>
      <c r="C114" s="131">
        <v>145</v>
      </c>
      <c r="D114" s="131" t="s">
        <v>274</v>
      </c>
      <c r="E114" s="132" t="s">
        <v>266</v>
      </c>
      <c r="F114" s="131" t="s">
        <v>67</v>
      </c>
      <c r="G114" s="91">
        <v>0.33600000000000002</v>
      </c>
      <c r="H114" s="133">
        <v>116.68</v>
      </c>
      <c r="I114" s="91" t="s">
        <v>75</v>
      </c>
      <c r="J114" s="91">
        <f t="shared" si="1"/>
        <v>39.204480000000004</v>
      </c>
    </row>
    <row r="115" spans="1:10">
      <c r="A115" s="130" t="s">
        <v>191</v>
      </c>
      <c r="B115" s="92" t="s">
        <v>84</v>
      </c>
      <c r="C115" s="131">
        <v>145</v>
      </c>
      <c r="D115" s="131" t="s">
        <v>274</v>
      </c>
      <c r="E115" s="132" t="s">
        <v>268</v>
      </c>
      <c r="F115" s="131" t="s">
        <v>67</v>
      </c>
      <c r="G115" s="91">
        <v>0.33600000000000002</v>
      </c>
      <c r="H115" s="133">
        <v>47.66</v>
      </c>
      <c r="I115" s="91" t="s">
        <v>75</v>
      </c>
      <c r="J115" s="91">
        <f t="shared" si="1"/>
        <v>16.013760000000001</v>
      </c>
    </row>
    <row r="116" spans="1:10">
      <c r="A116" s="130" t="s">
        <v>191</v>
      </c>
      <c r="B116" s="92" t="s">
        <v>84</v>
      </c>
      <c r="C116" s="131">
        <v>145</v>
      </c>
      <c r="D116" s="131" t="s">
        <v>274</v>
      </c>
      <c r="E116" s="132" t="s">
        <v>268</v>
      </c>
      <c r="F116" s="131" t="s">
        <v>67</v>
      </c>
      <c r="G116" s="91">
        <v>0.33600000000000002</v>
      </c>
      <c r="H116" s="133">
        <v>93.18</v>
      </c>
      <c r="I116" s="91" t="s">
        <v>75</v>
      </c>
      <c r="J116" s="91">
        <f t="shared" si="1"/>
        <v>31.308480000000003</v>
      </c>
    </row>
    <row r="117" spans="1:10">
      <c r="A117" s="130" t="s">
        <v>191</v>
      </c>
      <c r="B117" s="92" t="s">
        <v>84</v>
      </c>
      <c r="C117" s="131">
        <v>145</v>
      </c>
      <c r="D117" s="131" t="s">
        <v>275</v>
      </c>
      <c r="E117" s="132" t="s">
        <v>266</v>
      </c>
      <c r="F117" s="131" t="s">
        <v>67</v>
      </c>
      <c r="G117" s="91">
        <v>0.33600000000000002</v>
      </c>
      <c r="H117" s="133">
        <v>116.94</v>
      </c>
      <c r="I117" s="91" t="s">
        <v>75</v>
      </c>
      <c r="J117" s="91">
        <f t="shared" si="1"/>
        <v>39.291840000000001</v>
      </c>
    </row>
    <row r="118" spans="1:10">
      <c r="A118" s="130" t="s">
        <v>191</v>
      </c>
      <c r="B118" s="92" t="s">
        <v>84</v>
      </c>
      <c r="C118" s="131">
        <v>145</v>
      </c>
      <c r="D118" s="131" t="s">
        <v>276</v>
      </c>
      <c r="E118" s="132" t="s">
        <v>262</v>
      </c>
      <c r="F118" s="131" t="s">
        <v>67</v>
      </c>
      <c r="G118" s="91">
        <v>0.33600000000000002</v>
      </c>
      <c r="H118" s="133">
        <v>46.89</v>
      </c>
      <c r="I118" s="91" t="s">
        <v>75</v>
      </c>
      <c r="J118" s="91">
        <f t="shared" si="1"/>
        <v>15.755040000000001</v>
      </c>
    </row>
    <row r="119" spans="1:10">
      <c r="A119" s="130" t="s">
        <v>191</v>
      </c>
      <c r="B119" s="92" t="s">
        <v>84</v>
      </c>
      <c r="C119" s="131">
        <v>145</v>
      </c>
      <c r="D119" s="131" t="s">
        <v>276</v>
      </c>
      <c r="E119" s="132" t="s">
        <v>262</v>
      </c>
      <c r="F119" s="131" t="s">
        <v>67</v>
      </c>
      <c r="G119" s="91">
        <v>0.33600000000000002</v>
      </c>
      <c r="H119" s="133">
        <v>23.84</v>
      </c>
      <c r="I119" s="91" t="s">
        <v>75</v>
      </c>
      <c r="J119" s="91">
        <f t="shared" si="1"/>
        <v>8.0102399999999996</v>
      </c>
    </row>
    <row r="120" spans="1:10">
      <c r="A120" s="130" t="s">
        <v>191</v>
      </c>
      <c r="B120" s="92" t="s">
        <v>84</v>
      </c>
      <c r="C120" s="131">
        <v>145</v>
      </c>
      <c r="D120" s="131" t="s">
        <v>277</v>
      </c>
      <c r="E120" s="132" t="s">
        <v>237</v>
      </c>
      <c r="F120" s="131" t="s">
        <v>67</v>
      </c>
      <c r="G120" s="91">
        <v>0.33600000000000002</v>
      </c>
      <c r="H120" s="133">
        <v>23.7</v>
      </c>
      <c r="I120" s="91" t="s">
        <v>75</v>
      </c>
      <c r="J120" s="91">
        <f t="shared" si="1"/>
        <v>7.9632000000000005</v>
      </c>
    </row>
    <row r="121" spans="1:10">
      <c r="A121" s="130" t="s">
        <v>191</v>
      </c>
      <c r="B121" s="92" t="s">
        <v>84</v>
      </c>
      <c r="C121" s="131">
        <v>145</v>
      </c>
      <c r="D121" s="131" t="s">
        <v>278</v>
      </c>
      <c r="E121" s="132" t="s">
        <v>237</v>
      </c>
      <c r="F121" s="131" t="s">
        <v>67</v>
      </c>
      <c r="G121" s="91">
        <v>0.33600000000000002</v>
      </c>
      <c r="H121" s="133">
        <v>22.55</v>
      </c>
      <c r="I121" s="91" t="s">
        <v>75</v>
      </c>
      <c r="J121" s="91">
        <f t="shared" si="1"/>
        <v>7.5768000000000004</v>
      </c>
    </row>
    <row r="122" spans="1:10">
      <c r="A122" s="130" t="s">
        <v>191</v>
      </c>
      <c r="B122" s="92" t="s">
        <v>84</v>
      </c>
      <c r="C122" s="131">
        <v>145</v>
      </c>
      <c r="D122" s="131" t="s">
        <v>279</v>
      </c>
      <c r="E122" s="132" t="s">
        <v>239</v>
      </c>
      <c r="F122" s="131" t="s">
        <v>67</v>
      </c>
      <c r="G122" s="91">
        <v>0.33600000000000002</v>
      </c>
      <c r="H122" s="133">
        <v>47.21</v>
      </c>
      <c r="I122" s="91" t="s">
        <v>75</v>
      </c>
      <c r="J122" s="91">
        <f t="shared" si="1"/>
        <v>15.862560000000002</v>
      </c>
    </row>
    <row r="123" spans="1:10">
      <c r="A123" s="130" t="s">
        <v>191</v>
      </c>
      <c r="B123" s="92" t="s">
        <v>84</v>
      </c>
      <c r="C123" s="131">
        <v>145</v>
      </c>
      <c r="D123" s="131" t="s">
        <v>279</v>
      </c>
      <c r="E123" s="132" t="s">
        <v>237</v>
      </c>
      <c r="F123" s="131" t="s">
        <v>67</v>
      </c>
      <c r="G123" s="91">
        <v>0.33600000000000002</v>
      </c>
      <c r="H123" s="133">
        <v>95.03</v>
      </c>
      <c r="I123" s="91" t="s">
        <v>75</v>
      </c>
      <c r="J123" s="91">
        <f t="shared" si="1"/>
        <v>31.930080000000004</v>
      </c>
    </row>
    <row r="124" spans="1:10">
      <c r="A124" s="130" t="s">
        <v>191</v>
      </c>
      <c r="B124" s="92" t="s">
        <v>84</v>
      </c>
      <c r="C124" s="131">
        <v>145</v>
      </c>
      <c r="D124" s="131" t="s">
        <v>279</v>
      </c>
      <c r="E124" s="132" t="s">
        <v>237</v>
      </c>
      <c r="F124" s="131" t="s">
        <v>67</v>
      </c>
      <c r="G124" s="91">
        <v>0.33600000000000002</v>
      </c>
      <c r="H124" s="133">
        <v>23.43</v>
      </c>
      <c r="I124" s="91" t="s">
        <v>75</v>
      </c>
      <c r="J124" s="91">
        <f t="shared" si="1"/>
        <v>7.8724800000000004</v>
      </c>
    </row>
    <row r="125" spans="1:10">
      <c r="A125" s="130" t="s">
        <v>191</v>
      </c>
      <c r="B125" s="92" t="s">
        <v>280</v>
      </c>
      <c r="C125" s="131">
        <v>159</v>
      </c>
      <c r="D125" s="131" t="s">
        <v>279</v>
      </c>
      <c r="E125" s="132" t="s">
        <v>270</v>
      </c>
      <c r="F125" s="131" t="s">
        <v>67</v>
      </c>
      <c r="G125" s="91">
        <v>0.33600000000000002</v>
      </c>
      <c r="H125" s="133">
        <v>22.74</v>
      </c>
      <c r="I125" s="91" t="s">
        <v>75</v>
      </c>
      <c r="J125" s="91">
        <f t="shared" si="1"/>
        <v>7.6406400000000003</v>
      </c>
    </row>
    <row r="126" spans="1:10">
      <c r="A126" s="130" t="s">
        <v>191</v>
      </c>
      <c r="B126" s="92" t="s">
        <v>84</v>
      </c>
      <c r="C126" s="131">
        <v>145</v>
      </c>
      <c r="D126" s="131" t="s">
        <v>281</v>
      </c>
      <c r="E126" s="132" t="s">
        <v>239</v>
      </c>
      <c r="F126" s="131" t="s">
        <v>67</v>
      </c>
      <c r="G126" s="91">
        <v>0.33600000000000002</v>
      </c>
      <c r="H126" s="133">
        <v>93.1</v>
      </c>
      <c r="I126" s="91" t="s">
        <v>75</v>
      </c>
      <c r="J126" s="91">
        <f t="shared" si="1"/>
        <v>31.281600000000001</v>
      </c>
    </row>
    <row r="127" spans="1:10">
      <c r="A127" s="130" t="s">
        <v>191</v>
      </c>
      <c r="B127" s="92" t="s">
        <v>84</v>
      </c>
      <c r="C127" s="131">
        <v>145</v>
      </c>
      <c r="D127" s="131" t="s">
        <v>281</v>
      </c>
      <c r="E127" s="132" t="s">
        <v>237</v>
      </c>
      <c r="F127" s="131" t="s">
        <v>67</v>
      </c>
      <c r="G127" s="91">
        <v>0.33600000000000002</v>
      </c>
      <c r="H127" s="133">
        <v>70.17</v>
      </c>
      <c r="I127" s="91" t="s">
        <v>75</v>
      </c>
      <c r="J127" s="91">
        <f t="shared" si="1"/>
        <v>23.577120000000001</v>
      </c>
    </row>
    <row r="128" spans="1:10">
      <c r="A128" s="130" t="s">
        <v>191</v>
      </c>
      <c r="B128" s="92" t="s">
        <v>84</v>
      </c>
      <c r="C128" s="131">
        <v>145</v>
      </c>
      <c r="D128" s="131" t="s">
        <v>282</v>
      </c>
      <c r="E128" s="132" t="s">
        <v>253</v>
      </c>
      <c r="F128" s="131" t="s">
        <v>67</v>
      </c>
      <c r="G128" s="91">
        <v>0.33600000000000002</v>
      </c>
      <c r="H128" s="133">
        <v>138.13999999999999</v>
      </c>
      <c r="I128" s="91" t="s">
        <v>75</v>
      </c>
      <c r="J128" s="91">
        <f t="shared" si="1"/>
        <v>46.415039999999998</v>
      </c>
    </row>
    <row r="129" spans="1:10">
      <c r="A129" s="130" t="s">
        <v>191</v>
      </c>
      <c r="B129" s="92" t="s">
        <v>84</v>
      </c>
      <c r="C129" s="131">
        <v>145</v>
      </c>
      <c r="D129" s="131" t="s">
        <v>283</v>
      </c>
      <c r="E129" s="132" t="s">
        <v>253</v>
      </c>
      <c r="F129" s="131" t="s">
        <v>67</v>
      </c>
      <c r="G129" s="91">
        <v>0.33600000000000002</v>
      </c>
      <c r="H129" s="133">
        <v>47.23</v>
      </c>
      <c r="I129" s="91" t="s">
        <v>75</v>
      </c>
      <c r="J129" s="91">
        <f t="shared" si="1"/>
        <v>15.86928</v>
      </c>
    </row>
    <row r="130" spans="1:10">
      <c r="A130" s="130" t="s">
        <v>191</v>
      </c>
      <c r="B130" s="92" t="s">
        <v>84</v>
      </c>
      <c r="C130" s="131">
        <v>145</v>
      </c>
      <c r="D130" s="131" t="s">
        <v>283</v>
      </c>
      <c r="E130" s="132" t="s">
        <v>253</v>
      </c>
      <c r="F130" s="131" t="s">
        <v>67</v>
      </c>
      <c r="G130" s="91">
        <v>0.33600000000000002</v>
      </c>
      <c r="H130" s="133">
        <v>22.88</v>
      </c>
      <c r="I130" s="91" t="s">
        <v>75</v>
      </c>
      <c r="J130" s="91">
        <f t="shared" si="1"/>
        <v>7.6876800000000003</v>
      </c>
    </row>
    <row r="131" spans="1:10">
      <c r="A131" s="130" t="s">
        <v>191</v>
      </c>
      <c r="B131" s="92" t="s">
        <v>84</v>
      </c>
      <c r="C131" s="131">
        <v>145</v>
      </c>
      <c r="D131" s="131" t="s">
        <v>284</v>
      </c>
      <c r="E131" s="132" t="s">
        <v>253</v>
      </c>
      <c r="F131" s="131" t="s">
        <v>67</v>
      </c>
      <c r="G131" s="91">
        <v>0.33600000000000002</v>
      </c>
      <c r="H131" s="133">
        <v>71.47</v>
      </c>
      <c r="I131" s="91" t="s">
        <v>75</v>
      </c>
      <c r="J131" s="91">
        <f t="shared" si="1"/>
        <v>24.013920000000002</v>
      </c>
    </row>
    <row r="132" spans="1:10">
      <c r="A132" s="130" t="s">
        <v>191</v>
      </c>
      <c r="B132" s="92" t="s">
        <v>84</v>
      </c>
      <c r="C132" s="131">
        <v>145</v>
      </c>
      <c r="D132" s="131" t="s">
        <v>285</v>
      </c>
      <c r="E132" s="132" t="s">
        <v>253</v>
      </c>
      <c r="F132" s="131" t="s">
        <v>67</v>
      </c>
      <c r="G132" s="91">
        <v>0.33600000000000002</v>
      </c>
      <c r="H132" s="133">
        <v>23.03</v>
      </c>
      <c r="I132" s="91" t="s">
        <v>75</v>
      </c>
      <c r="J132" s="91">
        <f t="shared" si="1"/>
        <v>7.738080000000001</v>
      </c>
    </row>
    <row r="133" spans="1:10">
      <c r="A133" s="130" t="s">
        <v>191</v>
      </c>
      <c r="B133" s="92" t="s">
        <v>84</v>
      </c>
      <c r="C133" s="131">
        <v>145</v>
      </c>
      <c r="D133" s="131" t="s">
        <v>286</v>
      </c>
      <c r="E133" s="132" t="s">
        <v>237</v>
      </c>
      <c r="F133" s="131" t="s">
        <v>67</v>
      </c>
      <c r="G133" s="91">
        <v>0.33600000000000002</v>
      </c>
      <c r="H133" s="133">
        <v>23.26</v>
      </c>
      <c r="I133" s="91" t="s">
        <v>75</v>
      </c>
      <c r="J133" s="91">
        <f t="shared" ref="J133:J196" si="2">SUM(G133*H133)</f>
        <v>7.815360000000001</v>
      </c>
    </row>
    <row r="134" spans="1:10">
      <c r="A134" s="130" t="s">
        <v>191</v>
      </c>
      <c r="B134" s="92" t="s">
        <v>84</v>
      </c>
      <c r="C134" s="131">
        <v>145</v>
      </c>
      <c r="D134" s="131" t="s">
        <v>286</v>
      </c>
      <c r="E134" s="132" t="s">
        <v>237</v>
      </c>
      <c r="F134" s="131" t="s">
        <v>67</v>
      </c>
      <c r="G134" s="91">
        <v>0.33600000000000002</v>
      </c>
      <c r="H134" s="133">
        <v>22.88</v>
      </c>
      <c r="I134" s="91" t="s">
        <v>75</v>
      </c>
      <c r="J134" s="91">
        <f t="shared" si="2"/>
        <v>7.6876800000000003</v>
      </c>
    </row>
    <row r="135" spans="1:10">
      <c r="A135" s="130" t="s">
        <v>191</v>
      </c>
      <c r="B135" s="92" t="s">
        <v>280</v>
      </c>
      <c r="C135" s="131">
        <v>159</v>
      </c>
      <c r="D135" s="131" t="s">
        <v>286</v>
      </c>
      <c r="E135" s="132" t="s">
        <v>270</v>
      </c>
      <c r="F135" s="131" t="s">
        <v>67</v>
      </c>
      <c r="G135" s="91">
        <v>0.33600000000000002</v>
      </c>
      <c r="H135" s="133">
        <v>94.06</v>
      </c>
      <c r="I135" s="91" t="s">
        <v>75</v>
      </c>
      <c r="J135" s="91">
        <f t="shared" si="2"/>
        <v>31.604160000000004</v>
      </c>
    </row>
    <row r="136" spans="1:10">
      <c r="A136" s="130" t="s">
        <v>191</v>
      </c>
      <c r="B136" s="92" t="s">
        <v>280</v>
      </c>
      <c r="C136" s="131">
        <v>159</v>
      </c>
      <c r="D136" s="131" t="s">
        <v>286</v>
      </c>
      <c r="E136" s="132" t="s">
        <v>270</v>
      </c>
      <c r="F136" s="131" t="s">
        <v>67</v>
      </c>
      <c r="G136" s="91">
        <v>0.33600000000000002</v>
      </c>
      <c r="H136" s="133">
        <v>94.16</v>
      </c>
      <c r="I136" s="91" t="s">
        <v>75</v>
      </c>
      <c r="J136" s="91">
        <f t="shared" si="2"/>
        <v>31.63776</v>
      </c>
    </row>
    <row r="137" spans="1:10">
      <c r="A137" s="130" t="s">
        <v>92</v>
      </c>
      <c r="B137" s="92" t="s">
        <v>86</v>
      </c>
      <c r="C137" s="131">
        <v>235</v>
      </c>
      <c r="D137" s="131" t="s">
        <v>243</v>
      </c>
      <c r="E137" s="132" t="s">
        <v>210</v>
      </c>
      <c r="F137" s="131" t="s">
        <v>68</v>
      </c>
      <c r="G137" s="91">
        <v>0.2243</v>
      </c>
      <c r="H137" s="133">
        <v>47.37</v>
      </c>
      <c r="I137" s="91" t="s">
        <v>75</v>
      </c>
      <c r="J137" s="91">
        <f t="shared" si="2"/>
        <v>10.625090999999999</v>
      </c>
    </row>
    <row r="138" spans="1:10">
      <c r="A138" s="130" t="s">
        <v>191</v>
      </c>
      <c r="B138" s="92" t="s">
        <v>84</v>
      </c>
      <c r="C138" s="131">
        <v>145</v>
      </c>
      <c r="D138" s="131" t="s">
        <v>274</v>
      </c>
      <c r="E138" s="132" t="s">
        <v>268</v>
      </c>
      <c r="F138" s="131" t="s">
        <v>68</v>
      </c>
      <c r="G138" s="91">
        <v>0.2243</v>
      </c>
      <c r="H138" s="133">
        <v>23.2</v>
      </c>
      <c r="I138" s="91" t="s">
        <v>75</v>
      </c>
      <c r="J138" s="91">
        <f t="shared" si="2"/>
        <v>5.2037599999999999</v>
      </c>
    </row>
    <row r="139" spans="1:10">
      <c r="A139" s="130" t="s">
        <v>191</v>
      </c>
      <c r="B139" s="92" t="s">
        <v>84</v>
      </c>
      <c r="C139" s="131">
        <v>145</v>
      </c>
      <c r="D139" s="131" t="s">
        <v>276</v>
      </c>
      <c r="E139" s="132" t="s">
        <v>262</v>
      </c>
      <c r="F139" s="131" t="s">
        <v>68</v>
      </c>
      <c r="G139" s="91">
        <v>0.2243</v>
      </c>
      <c r="H139" s="133">
        <v>45.52</v>
      </c>
      <c r="I139" s="91" t="s">
        <v>75</v>
      </c>
      <c r="J139" s="91">
        <f t="shared" si="2"/>
        <v>10.210136</v>
      </c>
    </row>
    <row r="140" spans="1:10">
      <c r="A140" s="130" t="s">
        <v>191</v>
      </c>
      <c r="B140" s="92" t="s">
        <v>84</v>
      </c>
      <c r="C140" s="131">
        <v>145</v>
      </c>
      <c r="D140" s="131" t="s">
        <v>283</v>
      </c>
      <c r="E140" s="132" t="s">
        <v>253</v>
      </c>
      <c r="F140" s="131" t="s">
        <v>68</v>
      </c>
      <c r="G140" s="91">
        <v>0.2243</v>
      </c>
      <c r="H140" s="133">
        <v>32.47</v>
      </c>
      <c r="I140" s="91" t="s">
        <v>75</v>
      </c>
      <c r="J140" s="91">
        <f t="shared" si="2"/>
        <v>7.2830209999999997</v>
      </c>
    </row>
    <row r="141" spans="1:10">
      <c r="A141" s="130" t="s">
        <v>92</v>
      </c>
      <c r="B141" s="92" t="s">
        <v>84</v>
      </c>
      <c r="C141" s="131">
        <v>145</v>
      </c>
      <c r="D141" s="131" t="s">
        <v>287</v>
      </c>
      <c r="E141" s="132" t="s">
        <v>225</v>
      </c>
      <c r="F141" s="131" t="s">
        <v>288</v>
      </c>
      <c r="G141" s="91">
        <v>0.2387</v>
      </c>
      <c r="H141" s="133">
        <v>72</v>
      </c>
      <c r="I141" s="91" t="s">
        <v>75</v>
      </c>
      <c r="J141" s="91">
        <f t="shared" si="2"/>
        <v>17.186399999999999</v>
      </c>
    </row>
    <row r="142" spans="1:10">
      <c r="A142" s="130" t="s">
        <v>92</v>
      </c>
      <c r="B142" s="92" t="s">
        <v>84</v>
      </c>
      <c r="C142" s="131">
        <v>145</v>
      </c>
      <c r="D142" s="131" t="s">
        <v>289</v>
      </c>
      <c r="E142" s="132" t="s">
        <v>225</v>
      </c>
      <c r="F142" s="131" t="s">
        <v>288</v>
      </c>
      <c r="G142" s="91">
        <v>0.2387</v>
      </c>
      <c r="H142" s="133">
        <v>72</v>
      </c>
      <c r="I142" s="91" t="s">
        <v>75</v>
      </c>
      <c r="J142" s="91">
        <f t="shared" si="2"/>
        <v>17.186399999999999</v>
      </c>
    </row>
    <row r="143" spans="1:10">
      <c r="A143" s="130" t="s">
        <v>92</v>
      </c>
      <c r="B143" s="92" t="s">
        <v>84</v>
      </c>
      <c r="C143" s="131">
        <v>145</v>
      </c>
      <c r="D143" s="131" t="s">
        <v>290</v>
      </c>
      <c r="E143" s="132" t="s">
        <v>225</v>
      </c>
      <c r="F143" s="131" t="s">
        <v>288</v>
      </c>
      <c r="G143" s="91">
        <v>0.2387</v>
      </c>
      <c r="H143" s="133">
        <v>48</v>
      </c>
      <c r="I143" s="91" t="s">
        <v>75</v>
      </c>
      <c r="J143" s="91">
        <f t="shared" si="2"/>
        <v>11.457599999999999</v>
      </c>
    </row>
    <row r="144" spans="1:10">
      <c r="A144" s="130" t="s">
        <v>92</v>
      </c>
      <c r="B144" s="92" t="s">
        <v>84</v>
      </c>
      <c r="C144" s="131">
        <v>145</v>
      </c>
      <c r="D144" s="131" t="s">
        <v>254</v>
      </c>
      <c r="E144" s="132" t="s">
        <v>245</v>
      </c>
      <c r="F144" s="131" t="s">
        <v>291</v>
      </c>
      <c r="G144" s="91">
        <v>1.43E-2</v>
      </c>
      <c r="H144" s="133">
        <v>50</v>
      </c>
      <c r="I144" s="91" t="s">
        <v>75</v>
      </c>
      <c r="J144" s="91">
        <f t="shared" si="2"/>
        <v>0.71499999999999997</v>
      </c>
    </row>
    <row r="145" spans="1:10">
      <c r="A145" s="130" t="s">
        <v>92</v>
      </c>
      <c r="B145" s="92" t="s">
        <v>174</v>
      </c>
      <c r="C145" s="131">
        <v>111</v>
      </c>
      <c r="D145" s="131" t="s">
        <v>218</v>
      </c>
      <c r="E145" s="132" t="s">
        <v>219</v>
      </c>
      <c r="F145" s="131" t="s">
        <v>73</v>
      </c>
      <c r="G145" s="91">
        <v>0.26939999999999997</v>
      </c>
      <c r="H145" s="133">
        <v>22.99</v>
      </c>
      <c r="I145" s="91" t="s">
        <v>75</v>
      </c>
      <c r="J145" s="91">
        <f t="shared" si="2"/>
        <v>6.1935059999999993</v>
      </c>
    </row>
    <row r="146" spans="1:10">
      <c r="A146" s="130" t="s">
        <v>92</v>
      </c>
      <c r="B146" s="92" t="s">
        <v>86</v>
      </c>
      <c r="C146" s="131">
        <v>235</v>
      </c>
      <c r="D146" s="131" t="s">
        <v>243</v>
      </c>
      <c r="E146" s="132" t="s">
        <v>210</v>
      </c>
      <c r="F146" s="131" t="s">
        <v>73</v>
      </c>
      <c r="G146" s="91">
        <v>0.26939999999999997</v>
      </c>
      <c r="H146" s="133">
        <v>21.36</v>
      </c>
      <c r="I146" s="91" t="s">
        <v>75</v>
      </c>
      <c r="J146" s="91">
        <f t="shared" si="2"/>
        <v>5.7543839999999991</v>
      </c>
    </row>
    <row r="147" spans="1:10">
      <c r="A147" s="130" t="s">
        <v>92</v>
      </c>
      <c r="B147" s="92" t="s">
        <v>86</v>
      </c>
      <c r="C147" s="131">
        <v>235</v>
      </c>
      <c r="D147" s="131" t="s">
        <v>244</v>
      </c>
      <c r="E147" s="132" t="s">
        <v>205</v>
      </c>
      <c r="F147" s="131" t="s">
        <v>73</v>
      </c>
      <c r="G147" s="91">
        <v>0.26939999999999997</v>
      </c>
      <c r="H147" s="133">
        <v>21.98</v>
      </c>
      <c r="I147" s="91" t="s">
        <v>75</v>
      </c>
      <c r="J147" s="91">
        <f t="shared" si="2"/>
        <v>5.9214119999999992</v>
      </c>
    </row>
    <row r="148" spans="1:10">
      <c r="A148" s="130" t="s">
        <v>92</v>
      </c>
      <c r="B148" s="92" t="s">
        <v>86</v>
      </c>
      <c r="C148" s="131">
        <v>235</v>
      </c>
      <c r="D148" s="131" t="s">
        <v>249</v>
      </c>
      <c r="E148" s="132" t="s">
        <v>248</v>
      </c>
      <c r="F148" s="131" t="s">
        <v>73</v>
      </c>
      <c r="G148" s="91">
        <v>0.26939999999999997</v>
      </c>
      <c r="H148" s="133">
        <v>19.2</v>
      </c>
      <c r="I148" s="91" t="s">
        <v>75</v>
      </c>
      <c r="J148" s="91">
        <f t="shared" si="2"/>
        <v>5.1724799999999993</v>
      </c>
    </row>
    <row r="149" spans="1:10">
      <c r="A149" s="130" t="s">
        <v>92</v>
      </c>
      <c r="B149" s="92" t="s">
        <v>84</v>
      </c>
      <c r="C149" s="131">
        <v>145</v>
      </c>
      <c r="D149" s="131" t="s">
        <v>256</v>
      </c>
      <c r="E149" s="132" t="s">
        <v>222</v>
      </c>
      <c r="F149" s="131" t="s">
        <v>73</v>
      </c>
      <c r="G149" s="91">
        <v>0.26939999999999997</v>
      </c>
      <c r="H149" s="133">
        <v>20.55</v>
      </c>
      <c r="I149" s="91" t="s">
        <v>75</v>
      </c>
      <c r="J149" s="91">
        <f t="shared" si="2"/>
        <v>5.5361699999999994</v>
      </c>
    </row>
    <row r="150" spans="1:10">
      <c r="A150" s="130" t="s">
        <v>92</v>
      </c>
      <c r="B150" s="92" t="s">
        <v>86</v>
      </c>
      <c r="C150" s="131">
        <v>235</v>
      </c>
      <c r="D150" s="131" t="s">
        <v>265</v>
      </c>
      <c r="E150" s="132" t="s">
        <v>266</v>
      </c>
      <c r="F150" s="131" t="s">
        <v>73</v>
      </c>
      <c r="G150" s="91">
        <v>0.26939999999999997</v>
      </c>
      <c r="H150" s="133">
        <v>22</v>
      </c>
      <c r="I150" s="91" t="s">
        <v>75</v>
      </c>
      <c r="J150" s="91">
        <f t="shared" si="2"/>
        <v>5.9267999999999992</v>
      </c>
    </row>
    <row r="151" spans="1:10">
      <c r="A151" s="130" t="s">
        <v>92</v>
      </c>
      <c r="B151" s="92" t="s">
        <v>84</v>
      </c>
      <c r="C151" s="131">
        <v>145</v>
      </c>
      <c r="D151" s="131" t="s">
        <v>292</v>
      </c>
      <c r="E151" s="132" t="s">
        <v>222</v>
      </c>
      <c r="F151" s="131" t="s">
        <v>69</v>
      </c>
      <c r="G151" s="91">
        <v>0.15840000000000001</v>
      </c>
      <c r="H151" s="133">
        <v>47.2</v>
      </c>
      <c r="I151" s="91" t="s">
        <v>75</v>
      </c>
      <c r="J151" s="91">
        <f t="shared" si="2"/>
        <v>7.4764800000000013</v>
      </c>
    </row>
    <row r="152" spans="1:10">
      <c r="A152" s="130" t="s">
        <v>92</v>
      </c>
      <c r="B152" s="92" t="s">
        <v>84</v>
      </c>
      <c r="C152" s="131">
        <v>145</v>
      </c>
      <c r="D152" s="131" t="s">
        <v>293</v>
      </c>
      <c r="E152" s="132" t="s">
        <v>248</v>
      </c>
      <c r="F152" s="131" t="s">
        <v>69</v>
      </c>
      <c r="G152" s="91">
        <v>0.15840000000000001</v>
      </c>
      <c r="H152" s="133">
        <v>45.45</v>
      </c>
      <c r="I152" s="91" t="s">
        <v>75</v>
      </c>
      <c r="J152" s="91">
        <f t="shared" si="2"/>
        <v>7.1992800000000008</v>
      </c>
    </row>
    <row r="153" spans="1:10">
      <c r="A153" s="130" t="s">
        <v>92</v>
      </c>
      <c r="B153" s="92" t="s">
        <v>84</v>
      </c>
      <c r="C153" s="131">
        <v>145</v>
      </c>
      <c r="D153" s="131" t="s">
        <v>263</v>
      </c>
      <c r="E153" s="132" t="s">
        <v>210</v>
      </c>
      <c r="F153" s="131" t="s">
        <v>69</v>
      </c>
      <c r="G153" s="91">
        <v>0.15840000000000001</v>
      </c>
      <c r="H153" s="133">
        <v>45.31</v>
      </c>
      <c r="I153" s="91" t="s">
        <v>75</v>
      </c>
      <c r="J153" s="91">
        <f t="shared" si="2"/>
        <v>7.1771040000000008</v>
      </c>
    </row>
    <row r="154" spans="1:10">
      <c r="A154" s="130" t="s">
        <v>92</v>
      </c>
      <c r="B154" s="92" t="s">
        <v>86</v>
      </c>
      <c r="C154" s="131">
        <v>235</v>
      </c>
      <c r="D154" s="131" t="s">
        <v>236</v>
      </c>
      <c r="E154" s="132" t="s">
        <v>237</v>
      </c>
      <c r="F154" s="131" t="s">
        <v>85</v>
      </c>
      <c r="G154" s="91">
        <v>0.27250000000000002</v>
      </c>
      <c r="H154" s="133">
        <v>12.36</v>
      </c>
      <c r="I154" s="91" t="s">
        <v>75</v>
      </c>
      <c r="J154" s="91">
        <f t="shared" si="2"/>
        <v>3.3681000000000001</v>
      </c>
    </row>
    <row r="155" spans="1:10">
      <c r="A155" s="130" t="s">
        <v>92</v>
      </c>
      <c r="B155" s="92" t="s">
        <v>84</v>
      </c>
      <c r="C155" s="131">
        <v>145</v>
      </c>
      <c r="D155" s="131" t="s">
        <v>198</v>
      </c>
      <c r="E155" s="132" t="s">
        <v>227</v>
      </c>
      <c r="F155" s="131" t="s">
        <v>85</v>
      </c>
      <c r="G155" s="91">
        <v>0.27250000000000002</v>
      </c>
      <c r="H155" s="133">
        <v>23.77</v>
      </c>
      <c r="I155" s="91" t="s">
        <v>75</v>
      </c>
      <c r="J155" s="91">
        <f t="shared" si="2"/>
        <v>6.4773250000000004</v>
      </c>
    </row>
    <row r="156" spans="1:10">
      <c r="A156" s="130" t="s">
        <v>92</v>
      </c>
      <c r="B156" s="92" t="s">
        <v>86</v>
      </c>
      <c r="C156" s="131">
        <v>235</v>
      </c>
      <c r="D156" s="131" t="s">
        <v>244</v>
      </c>
      <c r="E156" s="132" t="s">
        <v>245</v>
      </c>
      <c r="F156" s="131" t="s">
        <v>85</v>
      </c>
      <c r="G156" s="91">
        <v>0.27250000000000002</v>
      </c>
      <c r="H156" s="133">
        <v>22.71</v>
      </c>
      <c r="I156" s="91" t="s">
        <v>75</v>
      </c>
      <c r="J156" s="91">
        <f t="shared" si="2"/>
        <v>6.1884750000000004</v>
      </c>
    </row>
    <row r="157" spans="1:10">
      <c r="A157" s="130" t="s">
        <v>92</v>
      </c>
      <c r="B157" s="92" t="s">
        <v>84</v>
      </c>
      <c r="C157" s="131">
        <v>145</v>
      </c>
      <c r="D157" s="131" t="s">
        <v>257</v>
      </c>
      <c r="E157" s="132" t="s">
        <v>215</v>
      </c>
      <c r="F157" s="131" t="s">
        <v>85</v>
      </c>
      <c r="G157" s="91">
        <v>0.27250000000000002</v>
      </c>
      <c r="H157" s="133">
        <v>48.51</v>
      </c>
      <c r="I157" s="91" t="s">
        <v>75</v>
      </c>
      <c r="J157" s="91">
        <f t="shared" si="2"/>
        <v>13.218975</v>
      </c>
    </row>
    <row r="158" spans="1:10">
      <c r="A158" s="130" t="s">
        <v>92</v>
      </c>
      <c r="B158" s="92" t="s">
        <v>84</v>
      </c>
      <c r="C158" s="131">
        <v>145</v>
      </c>
      <c r="D158" s="131" t="s">
        <v>258</v>
      </c>
      <c r="E158" s="132" t="s">
        <v>248</v>
      </c>
      <c r="F158" s="131" t="s">
        <v>85</v>
      </c>
      <c r="G158" s="91">
        <v>0.27250000000000002</v>
      </c>
      <c r="H158" s="133">
        <v>38.909999999999997</v>
      </c>
      <c r="I158" s="91" t="s">
        <v>75</v>
      </c>
      <c r="J158" s="91">
        <f t="shared" si="2"/>
        <v>10.602975000000001</v>
      </c>
    </row>
    <row r="159" spans="1:10">
      <c r="A159" s="130" t="s">
        <v>92</v>
      </c>
      <c r="B159" s="92" t="s">
        <v>86</v>
      </c>
      <c r="C159" s="131">
        <v>235</v>
      </c>
      <c r="D159" s="131" t="s">
        <v>265</v>
      </c>
      <c r="E159" s="132" t="s">
        <v>262</v>
      </c>
      <c r="F159" s="131" t="s">
        <v>85</v>
      </c>
      <c r="G159" s="91">
        <v>0.27250000000000002</v>
      </c>
      <c r="H159" s="133">
        <v>24.01</v>
      </c>
      <c r="I159" s="91" t="s">
        <v>75</v>
      </c>
      <c r="J159" s="91">
        <f t="shared" si="2"/>
        <v>6.5427250000000008</v>
      </c>
    </row>
    <row r="160" spans="1:10">
      <c r="A160" s="130" t="s">
        <v>92</v>
      </c>
      <c r="B160" s="92" t="s">
        <v>86</v>
      </c>
      <c r="C160" s="131">
        <v>235</v>
      </c>
      <c r="D160" s="131" t="s">
        <v>267</v>
      </c>
      <c r="E160" s="132" t="s">
        <v>268</v>
      </c>
      <c r="F160" s="131" t="s">
        <v>85</v>
      </c>
      <c r="G160" s="91">
        <v>0.27250000000000002</v>
      </c>
      <c r="H160" s="133">
        <v>24.83</v>
      </c>
      <c r="I160" s="91" t="s">
        <v>75</v>
      </c>
      <c r="J160" s="91">
        <f t="shared" si="2"/>
        <v>6.7661749999999996</v>
      </c>
    </row>
    <row r="161" spans="1:10">
      <c r="A161" s="130" t="s">
        <v>92</v>
      </c>
      <c r="B161" s="92" t="s">
        <v>84</v>
      </c>
      <c r="C161" s="131">
        <v>145</v>
      </c>
      <c r="D161" s="131" t="s">
        <v>292</v>
      </c>
      <c r="E161" s="132" t="s">
        <v>222</v>
      </c>
      <c r="F161" s="131" t="s">
        <v>200</v>
      </c>
      <c r="G161" s="91">
        <v>0.17860000000000001</v>
      </c>
      <c r="H161" s="133">
        <v>51</v>
      </c>
      <c r="I161" s="91" t="s">
        <v>75</v>
      </c>
      <c r="J161" s="91">
        <f t="shared" si="2"/>
        <v>9.1086000000000009</v>
      </c>
    </row>
    <row r="162" spans="1:10">
      <c r="A162" s="130" t="s">
        <v>92</v>
      </c>
      <c r="B162" s="92" t="s">
        <v>84</v>
      </c>
      <c r="C162" s="131">
        <v>145</v>
      </c>
      <c r="D162" s="131" t="s">
        <v>294</v>
      </c>
      <c r="E162" s="132" t="s">
        <v>222</v>
      </c>
      <c r="F162" s="131" t="s">
        <v>200</v>
      </c>
      <c r="G162" s="91">
        <v>0.17860000000000001</v>
      </c>
      <c r="H162" s="133">
        <v>146.58000000000001</v>
      </c>
      <c r="I162" s="91" t="s">
        <v>75</v>
      </c>
      <c r="J162" s="91">
        <f t="shared" si="2"/>
        <v>26.179188000000003</v>
      </c>
    </row>
    <row r="163" spans="1:10">
      <c r="A163" s="130" t="s">
        <v>191</v>
      </c>
      <c r="B163" s="92" t="s">
        <v>84</v>
      </c>
      <c r="C163" s="131">
        <v>145</v>
      </c>
      <c r="D163" s="131" t="s">
        <v>295</v>
      </c>
      <c r="E163" s="132" t="s">
        <v>266</v>
      </c>
      <c r="F163" s="131" t="s">
        <v>200</v>
      </c>
      <c r="G163" s="91">
        <v>0.17860000000000001</v>
      </c>
      <c r="H163" s="133">
        <v>71.06</v>
      </c>
      <c r="I163" s="91" t="s">
        <v>75</v>
      </c>
      <c r="J163" s="91">
        <f t="shared" si="2"/>
        <v>12.691316</v>
      </c>
    </row>
    <row r="164" spans="1:10">
      <c r="A164" s="130" t="s">
        <v>92</v>
      </c>
      <c r="B164" s="92" t="s">
        <v>84</v>
      </c>
      <c r="C164" s="131">
        <v>145</v>
      </c>
      <c r="D164" s="131" t="s">
        <v>296</v>
      </c>
      <c r="E164" s="132" t="s">
        <v>217</v>
      </c>
      <c r="F164" s="131" t="s">
        <v>87</v>
      </c>
      <c r="G164" s="91">
        <v>0.16039999999999999</v>
      </c>
      <c r="H164" s="133">
        <v>123.74</v>
      </c>
      <c r="I164" s="91" t="s">
        <v>75</v>
      </c>
      <c r="J164" s="91">
        <f t="shared" si="2"/>
        <v>19.847895999999999</v>
      </c>
    </row>
    <row r="165" spans="1:10">
      <c r="A165" s="130" t="s">
        <v>92</v>
      </c>
      <c r="B165" s="92" t="s">
        <v>84</v>
      </c>
      <c r="C165" s="131">
        <v>145</v>
      </c>
      <c r="D165" s="131" t="s">
        <v>297</v>
      </c>
      <c r="E165" s="132" t="s">
        <v>234</v>
      </c>
      <c r="F165" s="131" t="s">
        <v>87</v>
      </c>
      <c r="G165" s="91">
        <v>0.16039999999999999</v>
      </c>
      <c r="H165" s="133">
        <v>146.74</v>
      </c>
      <c r="I165" s="91" t="s">
        <v>75</v>
      </c>
      <c r="J165" s="91">
        <f t="shared" si="2"/>
        <v>23.537095999999998</v>
      </c>
    </row>
    <row r="166" spans="1:10">
      <c r="A166" s="130" t="s">
        <v>92</v>
      </c>
      <c r="B166" s="92" t="s">
        <v>84</v>
      </c>
      <c r="C166" s="131">
        <v>145</v>
      </c>
      <c r="D166" s="131" t="s">
        <v>297</v>
      </c>
      <c r="E166" s="132" t="s">
        <v>217</v>
      </c>
      <c r="F166" s="131" t="s">
        <v>87</v>
      </c>
      <c r="G166" s="91">
        <v>0.16039999999999999</v>
      </c>
      <c r="H166" s="133">
        <v>26.39</v>
      </c>
      <c r="I166" s="91" t="s">
        <v>75</v>
      </c>
      <c r="J166" s="91">
        <f t="shared" si="2"/>
        <v>4.2329559999999997</v>
      </c>
    </row>
    <row r="167" spans="1:10">
      <c r="A167" s="130" t="s">
        <v>92</v>
      </c>
      <c r="B167" s="92" t="s">
        <v>84</v>
      </c>
      <c r="C167" s="131">
        <v>145</v>
      </c>
      <c r="D167" s="131" t="s">
        <v>293</v>
      </c>
      <c r="E167" s="132" t="s">
        <v>219</v>
      </c>
      <c r="F167" s="131" t="s">
        <v>87</v>
      </c>
      <c r="G167" s="91">
        <v>0.16039999999999999</v>
      </c>
      <c r="H167" s="133">
        <v>145.96</v>
      </c>
      <c r="I167" s="91" t="s">
        <v>75</v>
      </c>
      <c r="J167" s="91">
        <f t="shared" si="2"/>
        <v>23.411984</v>
      </c>
    </row>
    <row r="168" spans="1:10">
      <c r="A168" s="130" t="s">
        <v>92</v>
      </c>
      <c r="B168" s="92" t="s">
        <v>86</v>
      </c>
      <c r="C168" s="131">
        <v>235</v>
      </c>
      <c r="D168" s="131" t="s">
        <v>298</v>
      </c>
      <c r="E168" s="132" t="s">
        <v>270</v>
      </c>
      <c r="F168" s="131" t="s">
        <v>87</v>
      </c>
      <c r="G168" s="91">
        <v>0.16039999999999999</v>
      </c>
      <c r="H168" s="133">
        <v>23.96</v>
      </c>
      <c r="I168" s="91" t="s">
        <v>75</v>
      </c>
      <c r="J168" s="91">
        <f t="shared" si="2"/>
        <v>3.8431839999999999</v>
      </c>
    </row>
    <row r="169" spans="1:10">
      <c r="A169" s="130" t="s">
        <v>92</v>
      </c>
      <c r="B169" s="92" t="s">
        <v>86</v>
      </c>
      <c r="C169" s="131">
        <v>235</v>
      </c>
      <c r="D169" s="131" t="s">
        <v>298</v>
      </c>
      <c r="E169" s="132" t="s">
        <v>270</v>
      </c>
      <c r="F169" s="131" t="s">
        <v>169</v>
      </c>
      <c r="G169" s="91">
        <v>0.1895</v>
      </c>
      <c r="H169" s="133">
        <v>67.89</v>
      </c>
      <c r="I169" s="91" t="s">
        <v>75</v>
      </c>
      <c r="J169" s="91">
        <f t="shared" si="2"/>
        <v>12.865155</v>
      </c>
    </row>
    <row r="170" spans="1:10">
      <c r="A170" s="130" t="s">
        <v>177</v>
      </c>
      <c r="B170" s="92" t="s">
        <v>88</v>
      </c>
      <c r="C170" s="131">
        <v>112</v>
      </c>
      <c r="D170" s="131" t="s">
        <v>299</v>
      </c>
      <c r="E170" s="132" t="s">
        <v>268</v>
      </c>
      <c r="F170" s="131" t="s">
        <v>82</v>
      </c>
      <c r="G170" s="91">
        <v>0.26910000000000001</v>
      </c>
      <c r="H170" s="133">
        <v>175.97</v>
      </c>
      <c r="I170" s="91" t="s">
        <v>75</v>
      </c>
      <c r="J170" s="91">
        <f t="shared" si="2"/>
        <v>47.353527</v>
      </c>
    </row>
    <row r="171" spans="1:10">
      <c r="A171" s="130" t="s">
        <v>177</v>
      </c>
      <c r="B171" s="92" t="s">
        <v>88</v>
      </c>
      <c r="C171" s="131">
        <v>112</v>
      </c>
      <c r="D171" s="131" t="s">
        <v>300</v>
      </c>
      <c r="E171" s="132" t="s">
        <v>268</v>
      </c>
      <c r="F171" s="131" t="s">
        <v>82</v>
      </c>
      <c r="G171" s="91">
        <v>0.26910000000000001</v>
      </c>
      <c r="H171" s="133">
        <v>131.63</v>
      </c>
      <c r="I171" s="91" t="s">
        <v>75</v>
      </c>
      <c r="J171" s="91">
        <f t="shared" si="2"/>
        <v>35.421633</v>
      </c>
    </row>
    <row r="172" spans="1:10">
      <c r="A172" s="130" t="s">
        <v>92</v>
      </c>
      <c r="B172" s="92" t="s">
        <v>174</v>
      </c>
      <c r="C172" s="131">
        <v>111</v>
      </c>
      <c r="D172" s="131" t="s">
        <v>293</v>
      </c>
      <c r="E172" s="132" t="s">
        <v>250</v>
      </c>
      <c r="F172" s="131" t="s">
        <v>82</v>
      </c>
      <c r="G172" s="91">
        <v>0.26910000000000001</v>
      </c>
      <c r="H172" s="133">
        <v>127.25</v>
      </c>
      <c r="I172" s="91" t="s">
        <v>75</v>
      </c>
      <c r="J172" s="91">
        <f t="shared" si="2"/>
        <v>34.242975000000001</v>
      </c>
    </row>
    <row r="173" spans="1:10">
      <c r="A173" s="130" t="s">
        <v>92</v>
      </c>
      <c r="B173" s="92" t="s">
        <v>84</v>
      </c>
      <c r="C173" s="131">
        <v>145</v>
      </c>
      <c r="D173" s="131" t="s">
        <v>301</v>
      </c>
      <c r="E173" s="132" t="s">
        <v>208</v>
      </c>
      <c r="F173" s="131" t="s">
        <v>82</v>
      </c>
      <c r="G173" s="91">
        <v>0.26910000000000001</v>
      </c>
      <c r="H173" s="133">
        <v>48.64</v>
      </c>
      <c r="I173" s="91" t="s">
        <v>75</v>
      </c>
      <c r="J173" s="91">
        <f t="shared" si="2"/>
        <v>13.089024</v>
      </c>
    </row>
    <row r="174" spans="1:10">
      <c r="A174" s="130" t="s">
        <v>92</v>
      </c>
      <c r="B174" s="92" t="s">
        <v>174</v>
      </c>
      <c r="C174" s="131">
        <v>111</v>
      </c>
      <c r="D174" s="131" t="s">
        <v>301</v>
      </c>
      <c r="E174" s="132" t="s">
        <v>250</v>
      </c>
      <c r="F174" s="131" t="s">
        <v>82</v>
      </c>
      <c r="G174" s="91">
        <v>0.26910000000000001</v>
      </c>
      <c r="H174" s="133">
        <v>24.45</v>
      </c>
      <c r="I174" s="91" t="s">
        <v>75</v>
      </c>
      <c r="J174" s="91">
        <f t="shared" si="2"/>
        <v>6.5794949999999996</v>
      </c>
    </row>
    <row r="175" spans="1:10">
      <c r="A175" s="130" t="s">
        <v>93</v>
      </c>
      <c r="B175" s="92" t="s">
        <v>83</v>
      </c>
      <c r="C175" s="131">
        <v>236</v>
      </c>
      <c r="D175" s="131" t="s">
        <v>302</v>
      </c>
      <c r="E175" s="132" t="s">
        <v>270</v>
      </c>
      <c r="F175" s="131" t="s">
        <v>82</v>
      </c>
      <c r="G175" s="91">
        <v>0.26910000000000001</v>
      </c>
      <c r="H175" s="133">
        <v>263.77999999999997</v>
      </c>
      <c r="I175" s="91" t="s">
        <v>75</v>
      </c>
      <c r="J175" s="91">
        <f t="shared" si="2"/>
        <v>70.983197999999987</v>
      </c>
    </row>
    <row r="176" spans="1:10">
      <c r="A176" s="130" t="s">
        <v>303</v>
      </c>
      <c r="B176" s="92" t="s">
        <v>88</v>
      </c>
      <c r="C176" s="131">
        <v>112</v>
      </c>
      <c r="D176" s="131" t="s">
        <v>304</v>
      </c>
      <c r="E176" s="132" t="s">
        <v>305</v>
      </c>
      <c r="F176" s="131" t="s">
        <v>82</v>
      </c>
      <c r="G176" s="91">
        <v>0.26910000000000001</v>
      </c>
      <c r="H176" s="133">
        <v>263.77999999999997</v>
      </c>
      <c r="I176" s="91" t="s">
        <v>75</v>
      </c>
      <c r="J176" s="91">
        <f t="shared" si="2"/>
        <v>70.983197999999987</v>
      </c>
    </row>
    <row r="177" spans="1:10">
      <c r="A177" s="130" t="s">
        <v>306</v>
      </c>
      <c r="B177" s="92" t="s">
        <v>83</v>
      </c>
      <c r="C177" s="131">
        <v>236</v>
      </c>
      <c r="D177" s="131" t="s">
        <v>307</v>
      </c>
      <c r="E177" s="132" t="s">
        <v>250</v>
      </c>
      <c r="F177" s="131" t="s">
        <v>82</v>
      </c>
      <c r="G177" s="91">
        <v>0.26910000000000001</v>
      </c>
      <c r="H177" s="133">
        <v>130.93</v>
      </c>
      <c r="I177" s="91" t="s">
        <v>75</v>
      </c>
      <c r="J177" s="91">
        <f t="shared" si="2"/>
        <v>35.233263000000001</v>
      </c>
    </row>
    <row r="178" spans="1:10">
      <c r="A178" s="130" t="s">
        <v>306</v>
      </c>
      <c r="B178" s="92" t="s">
        <v>83</v>
      </c>
      <c r="C178" s="131">
        <v>236</v>
      </c>
      <c r="D178" s="131" t="s">
        <v>308</v>
      </c>
      <c r="E178" s="132" t="s">
        <v>250</v>
      </c>
      <c r="F178" s="131" t="s">
        <v>82</v>
      </c>
      <c r="G178" s="91">
        <v>0.26910000000000001</v>
      </c>
      <c r="H178" s="133">
        <v>100.93</v>
      </c>
      <c r="I178" s="91" t="s">
        <v>75</v>
      </c>
      <c r="J178" s="91">
        <f t="shared" si="2"/>
        <v>27.160263000000004</v>
      </c>
    </row>
    <row r="179" spans="1:10">
      <c r="A179" s="130" t="s">
        <v>306</v>
      </c>
      <c r="B179" s="92" t="s">
        <v>83</v>
      </c>
      <c r="C179" s="131">
        <v>236</v>
      </c>
      <c r="D179" s="131" t="s">
        <v>308</v>
      </c>
      <c r="E179" s="132" t="s">
        <v>262</v>
      </c>
      <c r="F179" s="131" t="s">
        <v>82</v>
      </c>
      <c r="G179" s="91">
        <v>0.26910000000000001</v>
      </c>
      <c r="H179" s="133">
        <v>213.72</v>
      </c>
      <c r="I179" s="91" t="s">
        <v>75</v>
      </c>
      <c r="J179" s="91">
        <f t="shared" si="2"/>
        <v>57.512052000000004</v>
      </c>
    </row>
    <row r="180" spans="1:10">
      <c r="A180" s="130" t="s">
        <v>306</v>
      </c>
      <c r="B180" s="92" t="s">
        <v>83</v>
      </c>
      <c r="C180" s="131">
        <v>236</v>
      </c>
      <c r="D180" s="131" t="s">
        <v>309</v>
      </c>
      <c r="E180" s="132" t="s">
        <v>232</v>
      </c>
      <c r="F180" s="131" t="s">
        <v>82</v>
      </c>
      <c r="G180" s="91">
        <v>0.26910000000000001</v>
      </c>
      <c r="H180" s="133">
        <v>52.79</v>
      </c>
      <c r="I180" s="91" t="s">
        <v>75</v>
      </c>
      <c r="J180" s="91">
        <f t="shared" si="2"/>
        <v>14.205788999999999</v>
      </c>
    </row>
    <row r="181" spans="1:10">
      <c r="A181" s="130" t="s">
        <v>306</v>
      </c>
      <c r="B181" s="92" t="s">
        <v>83</v>
      </c>
      <c r="C181" s="131">
        <v>236</v>
      </c>
      <c r="D181" s="131" t="s">
        <v>309</v>
      </c>
      <c r="E181" s="132" t="s">
        <v>219</v>
      </c>
      <c r="F181" s="131" t="s">
        <v>82</v>
      </c>
      <c r="G181" s="91">
        <v>0.26910000000000001</v>
      </c>
      <c r="H181" s="133">
        <v>78.150000000000006</v>
      </c>
      <c r="I181" s="91" t="s">
        <v>75</v>
      </c>
      <c r="J181" s="91">
        <f t="shared" si="2"/>
        <v>21.030165</v>
      </c>
    </row>
    <row r="182" spans="1:10">
      <c r="A182" s="130" t="s">
        <v>306</v>
      </c>
      <c r="B182" s="92" t="s">
        <v>88</v>
      </c>
      <c r="C182" s="131">
        <v>112</v>
      </c>
      <c r="D182" s="131" t="s">
        <v>310</v>
      </c>
      <c r="E182" s="132" t="s">
        <v>253</v>
      </c>
      <c r="F182" s="131" t="s">
        <v>82</v>
      </c>
      <c r="G182" s="91">
        <v>0.26910000000000001</v>
      </c>
      <c r="H182" s="133">
        <v>157.26</v>
      </c>
      <c r="I182" s="91" t="s">
        <v>75</v>
      </c>
      <c r="J182" s="91">
        <f t="shared" si="2"/>
        <v>42.318666</v>
      </c>
    </row>
    <row r="183" spans="1:10">
      <c r="A183" s="130" t="s">
        <v>306</v>
      </c>
      <c r="B183" s="92" t="s">
        <v>88</v>
      </c>
      <c r="C183" s="131">
        <v>112</v>
      </c>
      <c r="D183" s="131" t="s">
        <v>310</v>
      </c>
      <c r="E183" s="132" t="s">
        <v>237</v>
      </c>
      <c r="F183" s="131" t="s">
        <v>82</v>
      </c>
      <c r="G183" s="91">
        <v>0.26910000000000001</v>
      </c>
      <c r="H183" s="133">
        <v>26.25</v>
      </c>
      <c r="I183" s="91" t="s">
        <v>75</v>
      </c>
      <c r="J183" s="91">
        <f t="shared" si="2"/>
        <v>7.0638750000000003</v>
      </c>
    </row>
    <row r="184" spans="1:10">
      <c r="A184" s="130" t="s">
        <v>306</v>
      </c>
      <c r="B184" s="92" t="s">
        <v>88</v>
      </c>
      <c r="C184" s="131">
        <v>112</v>
      </c>
      <c r="D184" s="131" t="s">
        <v>311</v>
      </c>
      <c r="E184" s="132" t="s">
        <v>237</v>
      </c>
      <c r="F184" s="131" t="s">
        <v>82</v>
      </c>
      <c r="G184" s="91">
        <v>0.26910000000000001</v>
      </c>
      <c r="H184" s="133">
        <v>56.18</v>
      </c>
      <c r="I184" s="91" t="s">
        <v>75</v>
      </c>
      <c r="J184" s="91">
        <f t="shared" si="2"/>
        <v>15.118038</v>
      </c>
    </row>
    <row r="185" spans="1:10">
      <c r="A185" s="130" t="s">
        <v>306</v>
      </c>
      <c r="B185" s="92" t="s">
        <v>83</v>
      </c>
      <c r="C185" s="131">
        <v>236</v>
      </c>
      <c r="D185" s="131" t="s">
        <v>312</v>
      </c>
      <c r="E185" s="132" t="s">
        <v>232</v>
      </c>
      <c r="F185" s="131" t="s">
        <v>82</v>
      </c>
      <c r="G185" s="91">
        <v>0.26910000000000001</v>
      </c>
      <c r="H185" s="133">
        <v>264.87</v>
      </c>
      <c r="I185" s="91" t="s">
        <v>75</v>
      </c>
      <c r="J185" s="91">
        <f t="shared" si="2"/>
        <v>71.276516999999998</v>
      </c>
    </row>
    <row r="186" spans="1:10">
      <c r="A186" s="130" t="s">
        <v>306</v>
      </c>
      <c r="B186" s="92" t="s">
        <v>83</v>
      </c>
      <c r="C186" s="131">
        <v>236</v>
      </c>
      <c r="D186" s="131" t="s">
        <v>313</v>
      </c>
      <c r="E186" s="132" t="s">
        <v>219</v>
      </c>
      <c r="F186" s="131" t="s">
        <v>70</v>
      </c>
      <c r="G186" s="91">
        <v>0.29799999999999999</v>
      </c>
      <c r="H186" s="133">
        <v>187.45</v>
      </c>
      <c r="I186" s="91" t="s">
        <v>75</v>
      </c>
      <c r="J186" s="91">
        <f t="shared" si="2"/>
        <v>55.860099999999996</v>
      </c>
    </row>
    <row r="187" spans="1:10">
      <c r="A187" s="130" t="s">
        <v>306</v>
      </c>
      <c r="B187" s="92" t="s">
        <v>83</v>
      </c>
      <c r="C187" s="131">
        <v>236</v>
      </c>
      <c r="D187" s="131" t="s">
        <v>314</v>
      </c>
      <c r="E187" s="132" t="s">
        <v>248</v>
      </c>
      <c r="F187" s="131" t="s">
        <v>70</v>
      </c>
      <c r="G187" s="91">
        <v>0.29799999999999999</v>
      </c>
      <c r="H187" s="133">
        <v>192.95</v>
      </c>
      <c r="I187" s="91" t="s">
        <v>75</v>
      </c>
      <c r="J187" s="91">
        <f t="shared" si="2"/>
        <v>57.499099999999991</v>
      </c>
    </row>
    <row r="188" spans="1:10">
      <c r="A188" s="130" t="s">
        <v>306</v>
      </c>
      <c r="B188" s="92" t="s">
        <v>83</v>
      </c>
      <c r="C188" s="131">
        <v>236</v>
      </c>
      <c r="D188" s="131" t="s">
        <v>314</v>
      </c>
      <c r="E188" s="132" t="s">
        <v>208</v>
      </c>
      <c r="F188" s="131" t="s">
        <v>70</v>
      </c>
      <c r="G188" s="91">
        <v>0.29799999999999999</v>
      </c>
      <c r="H188" s="133">
        <v>25.39</v>
      </c>
      <c r="I188" s="91" t="s">
        <v>75</v>
      </c>
      <c r="J188" s="91">
        <f t="shared" si="2"/>
        <v>7.5662199999999995</v>
      </c>
    </row>
    <row r="189" spans="1:10">
      <c r="A189" s="130" t="s">
        <v>306</v>
      </c>
      <c r="B189" s="92" t="s">
        <v>83</v>
      </c>
      <c r="C189" s="131">
        <v>236</v>
      </c>
      <c r="D189" s="131" t="s">
        <v>315</v>
      </c>
      <c r="E189" s="132" t="s">
        <v>207</v>
      </c>
      <c r="F189" s="131" t="s">
        <v>70</v>
      </c>
      <c r="G189" s="91">
        <v>0.29799999999999999</v>
      </c>
      <c r="H189" s="133">
        <v>142.94999999999999</v>
      </c>
      <c r="I189" s="91" t="s">
        <v>75</v>
      </c>
      <c r="J189" s="91">
        <f t="shared" si="2"/>
        <v>42.599099999999993</v>
      </c>
    </row>
    <row r="190" spans="1:10">
      <c r="A190" s="130" t="s">
        <v>306</v>
      </c>
      <c r="B190" s="92" t="s">
        <v>83</v>
      </c>
      <c r="C190" s="131">
        <v>236</v>
      </c>
      <c r="D190" s="131" t="s">
        <v>315</v>
      </c>
      <c r="E190" s="132" t="s">
        <v>208</v>
      </c>
      <c r="F190" s="131" t="s">
        <v>70</v>
      </c>
      <c r="G190" s="91">
        <v>0.29799999999999999</v>
      </c>
      <c r="H190" s="133">
        <v>49.06</v>
      </c>
      <c r="I190" s="91" t="s">
        <v>75</v>
      </c>
      <c r="J190" s="91">
        <f t="shared" si="2"/>
        <v>14.61988</v>
      </c>
    </row>
    <row r="191" spans="1:10">
      <c r="A191" s="130" t="s">
        <v>306</v>
      </c>
      <c r="B191" s="92" t="s">
        <v>83</v>
      </c>
      <c r="C191" s="131">
        <v>236</v>
      </c>
      <c r="D191" s="131" t="s">
        <v>316</v>
      </c>
      <c r="E191" s="132" t="s">
        <v>210</v>
      </c>
      <c r="F191" s="131" t="s">
        <v>70</v>
      </c>
      <c r="G191" s="91">
        <v>0.29799999999999999</v>
      </c>
      <c r="H191" s="133">
        <v>94.86</v>
      </c>
      <c r="I191" s="91" t="s">
        <v>75</v>
      </c>
      <c r="J191" s="91">
        <f t="shared" si="2"/>
        <v>28.268279999999997</v>
      </c>
    </row>
    <row r="192" spans="1:10">
      <c r="A192" s="130" t="s">
        <v>306</v>
      </c>
      <c r="B192" s="92" t="s">
        <v>83</v>
      </c>
      <c r="C192" s="131">
        <v>236</v>
      </c>
      <c r="D192" s="131" t="s">
        <v>317</v>
      </c>
      <c r="E192" s="132" t="s">
        <v>207</v>
      </c>
      <c r="F192" s="131" t="s">
        <v>70</v>
      </c>
      <c r="G192" s="91">
        <v>0.29799999999999999</v>
      </c>
      <c r="H192" s="133">
        <v>47.78</v>
      </c>
      <c r="I192" s="91" t="s">
        <v>75</v>
      </c>
      <c r="J192" s="91">
        <f t="shared" si="2"/>
        <v>14.238439999999999</v>
      </c>
    </row>
    <row r="193" spans="1:10">
      <c r="A193" s="130" t="s">
        <v>306</v>
      </c>
      <c r="B193" s="92" t="s">
        <v>83</v>
      </c>
      <c r="C193" s="131">
        <v>236</v>
      </c>
      <c r="D193" s="131" t="s">
        <v>317</v>
      </c>
      <c r="E193" s="132" t="s">
        <v>211</v>
      </c>
      <c r="F193" s="131" t="s">
        <v>70</v>
      </c>
      <c r="G193" s="91">
        <v>0.29799999999999999</v>
      </c>
      <c r="H193" s="133">
        <v>149.44</v>
      </c>
      <c r="I193" s="91" t="s">
        <v>75</v>
      </c>
      <c r="J193" s="91">
        <f t="shared" si="2"/>
        <v>44.533119999999997</v>
      </c>
    </row>
    <row r="194" spans="1:10">
      <c r="A194" s="130" t="s">
        <v>306</v>
      </c>
      <c r="B194" s="92" t="s">
        <v>83</v>
      </c>
      <c r="C194" s="131">
        <v>236</v>
      </c>
      <c r="D194" s="131" t="s">
        <v>317</v>
      </c>
      <c r="E194" s="132" t="s">
        <v>210</v>
      </c>
      <c r="F194" s="131" t="s">
        <v>70</v>
      </c>
      <c r="G194" s="91">
        <v>0.29799999999999999</v>
      </c>
      <c r="H194" s="133">
        <v>51.25</v>
      </c>
      <c r="I194" s="91" t="s">
        <v>75</v>
      </c>
      <c r="J194" s="91">
        <f t="shared" si="2"/>
        <v>15.272499999999999</v>
      </c>
    </row>
    <row r="195" spans="1:10">
      <c r="A195" s="130" t="s">
        <v>92</v>
      </c>
      <c r="B195" s="92" t="s">
        <v>84</v>
      </c>
      <c r="C195" s="131">
        <v>145</v>
      </c>
      <c r="D195" s="131" t="s">
        <v>318</v>
      </c>
      <c r="E195" s="132" t="s">
        <v>232</v>
      </c>
      <c r="F195" s="131" t="s">
        <v>319</v>
      </c>
      <c r="G195" s="91">
        <v>0.14449999999999999</v>
      </c>
      <c r="H195" s="133">
        <v>144</v>
      </c>
      <c r="I195" s="91" t="s">
        <v>75</v>
      </c>
      <c r="J195" s="91">
        <f t="shared" si="2"/>
        <v>20.808</v>
      </c>
    </row>
    <row r="196" spans="1:10">
      <c r="A196" s="130" t="s">
        <v>92</v>
      </c>
      <c r="B196" s="92" t="s">
        <v>84</v>
      </c>
      <c r="C196" s="131">
        <v>145</v>
      </c>
      <c r="D196" s="131" t="s">
        <v>320</v>
      </c>
      <c r="E196" s="132" t="s">
        <v>225</v>
      </c>
      <c r="F196" s="131" t="s">
        <v>319</v>
      </c>
      <c r="G196" s="91">
        <v>0.14449999999999999</v>
      </c>
      <c r="H196" s="133">
        <v>216</v>
      </c>
      <c r="I196" s="91" t="s">
        <v>75</v>
      </c>
      <c r="J196" s="91">
        <f t="shared" si="2"/>
        <v>31.211999999999996</v>
      </c>
    </row>
    <row r="197" spans="1:10">
      <c r="A197" s="130" t="s">
        <v>92</v>
      </c>
      <c r="B197" s="92" t="s">
        <v>84</v>
      </c>
      <c r="C197" s="131">
        <v>145</v>
      </c>
      <c r="D197" s="131" t="s">
        <v>294</v>
      </c>
      <c r="E197" s="132" t="s">
        <v>232</v>
      </c>
      <c r="F197" s="131" t="s">
        <v>319</v>
      </c>
      <c r="G197" s="91">
        <v>0.14449999999999999</v>
      </c>
      <c r="H197" s="133">
        <v>192</v>
      </c>
      <c r="I197" s="91" t="s">
        <v>75</v>
      </c>
      <c r="J197" s="91">
        <f t="shared" ref="J197" si="3">SUM(G197*H197)</f>
        <v>27.744</v>
      </c>
    </row>
    <row r="198" spans="1:10">
      <c r="A198" s="92"/>
      <c r="B198" s="134"/>
      <c r="C198" s="134"/>
      <c r="D198" s="134"/>
      <c r="E198" s="135"/>
      <c r="F198" s="134"/>
      <c r="G198" s="136"/>
      <c r="H198" s="92"/>
      <c r="I198" s="137"/>
      <c r="J198" s="91"/>
    </row>
    <row r="199" spans="1:10">
      <c r="A199" s="92"/>
      <c r="B199" s="134"/>
      <c r="C199" s="134"/>
      <c r="D199" s="134"/>
      <c r="E199" s="135"/>
      <c r="F199" s="134"/>
      <c r="G199" s="136"/>
      <c r="H199" s="92"/>
      <c r="I199" s="137"/>
      <c r="J199" s="91"/>
    </row>
    <row r="206" spans="1:10">
      <c r="H206" s="119">
        <f>SUM(H2:H203)</f>
        <v>15890.319999999996</v>
      </c>
    </row>
  </sheetData>
  <sortState ref="A2:J112">
    <sortCondition ref="D2:D112"/>
  </sortState>
  <phoneticPr fontId="2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N25"/>
  <sheetViews>
    <sheetView zoomScale="90" zoomScaleNormal="90" workbookViewId="0">
      <selection activeCell="A5" sqref="A5:J25"/>
    </sheetView>
  </sheetViews>
  <sheetFormatPr defaultRowHeight="13.2"/>
  <cols>
    <col min="1" max="9" width="14.6640625" customWidth="1"/>
    <col min="10" max="10" width="14" customWidth="1"/>
  </cols>
  <sheetData>
    <row r="1" spans="1:10" ht="17.399999999999999">
      <c r="A1" s="181" t="s">
        <v>175</v>
      </c>
      <c r="B1" s="181"/>
      <c r="C1" s="181"/>
      <c r="D1" s="181"/>
      <c r="E1" s="181"/>
      <c r="F1" s="181"/>
      <c r="G1" s="181"/>
      <c r="H1" s="181"/>
      <c r="I1" s="181"/>
      <c r="J1" s="181"/>
    </row>
    <row r="2" spans="1:10" ht="17.399999999999999">
      <c r="A2" s="182" t="s">
        <v>322</v>
      </c>
      <c r="B2" s="182"/>
      <c r="C2" s="182"/>
      <c r="D2" s="182"/>
      <c r="E2" s="182"/>
      <c r="F2" s="182"/>
      <c r="G2" s="182"/>
      <c r="H2" s="182"/>
      <c r="I2" s="182"/>
      <c r="J2" s="182"/>
    </row>
    <row r="3" spans="1:10">
      <c r="A3" s="21"/>
      <c r="B3" s="21"/>
      <c r="C3" s="21"/>
      <c r="D3" s="21"/>
      <c r="E3" s="21"/>
      <c r="F3" s="21"/>
      <c r="G3" s="21"/>
      <c r="H3" s="21"/>
      <c r="I3" s="21"/>
    </row>
    <row r="5" spans="1:10" s="58" customFormat="1">
      <c r="A5" s="57"/>
      <c r="B5" s="115" t="s">
        <v>326</v>
      </c>
      <c r="C5" s="114" t="s">
        <v>176</v>
      </c>
      <c r="D5" s="114" t="s">
        <v>81</v>
      </c>
      <c r="E5" s="114" t="s">
        <v>89</v>
      </c>
      <c r="F5" s="114" t="s">
        <v>323</v>
      </c>
      <c r="G5" s="114" t="s">
        <v>325</v>
      </c>
      <c r="H5" s="115" t="s">
        <v>171</v>
      </c>
      <c r="I5" s="115" t="s">
        <v>324</v>
      </c>
    </row>
    <row r="6" spans="1:10" s="99" customFormat="1" ht="14.4" thickBot="1">
      <c r="A6" s="97"/>
      <c r="B6" s="130" t="s">
        <v>177</v>
      </c>
      <c r="C6" s="130" t="s">
        <v>203</v>
      </c>
      <c r="D6" s="130" t="s">
        <v>92</v>
      </c>
      <c r="E6" s="130" t="s">
        <v>93</v>
      </c>
      <c r="F6" s="130" t="s">
        <v>179</v>
      </c>
      <c r="G6" s="130" t="s">
        <v>306</v>
      </c>
      <c r="H6" s="130" t="s">
        <v>170</v>
      </c>
      <c r="I6" s="130" t="s">
        <v>191</v>
      </c>
      <c r="J6" s="97"/>
    </row>
    <row r="7" spans="1:10" s="100" customFormat="1" ht="12" thickTop="1">
      <c r="A7" s="103"/>
      <c r="B7" s="98"/>
      <c r="C7" s="98"/>
      <c r="D7" s="98"/>
      <c r="E7" s="98"/>
      <c r="F7" s="98"/>
      <c r="G7" s="98"/>
      <c r="H7" s="98"/>
      <c r="I7" s="98"/>
      <c r="J7" s="103"/>
    </row>
    <row r="8" spans="1:10" ht="19.95" customHeight="1">
      <c r="A8" s="63" t="s">
        <v>67</v>
      </c>
      <c r="B8" s="105"/>
      <c r="C8" s="104">
        <v>164.33088000000001</v>
      </c>
      <c r="D8" s="113">
        <v>2808.9700799999987</v>
      </c>
      <c r="E8" s="104"/>
      <c r="F8" s="113">
        <v>69.908159999999995</v>
      </c>
      <c r="G8" s="106"/>
      <c r="H8" s="105">
        <v>63.231840000000005</v>
      </c>
      <c r="I8" s="105">
        <v>463.75727999999998</v>
      </c>
      <c r="J8" s="60">
        <v>3570.1982399999983</v>
      </c>
    </row>
    <row r="9" spans="1:10" ht="19.95" customHeight="1">
      <c r="A9" s="59" t="s">
        <v>68</v>
      </c>
      <c r="B9" s="105"/>
      <c r="C9" s="104"/>
      <c r="D9" s="104">
        <v>10.625090999999999</v>
      </c>
      <c r="E9" s="104"/>
      <c r="F9" s="104"/>
      <c r="G9" s="108"/>
      <c r="H9" s="107"/>
      <c r="I9" s="105">
        <v>22.696916999999999</v>
      </c>
      <c r="J9" s="60">
        <v>33.322007999999997</v>
      </c>
    </row>
    <row r="10" spans="1:10" ht="19.95" customHeight="1">
      <c r="A10" s="59" t="s">
        <v>81</v>
      </c>
      <c r="B10" s="105"/>
      <c r="C10" s="104"/>
      <c r="D10" s="104">
        <v>45.830399999999997</v>
      </c>
      <c r="E10" s="104"/>
      <c r="F10" s="104"/>
      <c r="G10" s="108"/>
      <c r="H10" s="107"/>
      <c r="I10" s="105"/>
      <c r="J10" s="60">
        <v>45.830399999999997</v>
      </c>
    </row>
    <row r="11" spans="1:10" ht="19.95" customHeight="1">
      <c r="A11" s="59" t="s">
        <v>291</v>
      </c>
      <c r="B11" s="105"/>
      <c r="C11" s="104"/>
      <c r="D11" s="104">
        <v>0.71499999999999997</v>
      </c>
      <c r="E11" s="104"/>
      <c r="F11" s="104"/>
      <c r="G11" s="108"/>
      <c r="H11" s="107"/>
      <c r="I11" s="105"/>
      <c r="J11" s="60">
        <v>0.71499999999999997</v>
      </c>
    </row>
    <row r="12" spans="1:10" ht="19.95" customHeight="1">
      <c r="A12" s="59" t="s">
        <v>73</v>
      </c>
      <c r="B12" s="109"/>
      <c r="C12" s="104"/>
      <c r="D12" s="104">
        <v>34.504751999999996</v>
      </c>
      <c r="E12" s="104"/>
      <c r="F12" s="104"/>
      <c r="G12" s="108"/>
      <c r="H12" s="108"/>
      <c r="I12" s="109"/>
      <c r="J12" s="60">
        <v>34.504751999999996</v>
      </c>
    </row>
    <row r="13" spans="1:10" ht="19.95" customHeight="1">
      <c r="A13" s="59" t="s">
        <v>69</v>
      </c>
      <c r="B13" s="109"/>
      <c r="C13" s="104"/>
      <c r="D13" s="104">
        <v>21.852864000000004</v>
      </c>
      <c r="E13" s="104"/>
      <c r="F13" s="104"/>
      <c r="G13" s="108"/>
      <c r="H13" s="108"/>
      <c r="I13" s="109"/>
      <c r="J13" s="60">
        <v>21.852864000000004</v>
      </c>
    </row>
    <row r="14" spans="1:10" ht="19.95" customHeight="1">
      <c r="A14" s="59" t="s">
        <v>85</v>
      </c>
      <c r="B14" s="109"/>
      <c r="C14" s="104"/>
      <c r="D14" s="104">
        <v>53.164750000000005</v>
      </c>
      <c r="E14" s="104"/>
      <c r="F14" s="104"/>
      <c r="G14" s="108"/>
      <c r="H14" s="108"/>
      <c r="I14" s="109"/>
      <c r="J14" s="60">
        <v>53.164750000000005</v>
      </c>
    </row>
    <row r="15" spans="1:10" ht="19.95" customHeight="1">
      <c r="A15" s="59" t="s">
        <v>200</v>
      </c>
      <c r="B15" s="109"/>
      <c r="C15" s="104"/>
      <c r="D15" s="104">
        <v>35.287788000000006</v>
      </c>
      <c r="E15" s="104"/>
      <c r="F15" s="104"/>
      <c r="G15" s="108"/>
      <c r="H15" s="108"/>
      <c r="I15" s="109">
        <v>12.691316</v>
      </c>
      <c r="J15" s="60">
        <v>47.979104000000007</v>
      </c>
    </row>
    <row r="16" spans="1:10" ht="19.95" customHeight="1">
      <c r="A16" s="59" t="s">
        <v>87</v>
      </c>
      <c r="B16" s="109"/>
      <c r="C16" s="104"/>
      <c r="D16" s="104">
        <v>74.873115999999996</v>
      </c>
      <c r="E16" s="104"/>
      <c r="F16" s="104"/>
      <c r="G16" s="108"/>
      <c r="H16" s="108"/>
      <c r="I16" s="109"/>
      <c r="J16" s="60">
        <v>74.873115999999996</v>
      </c>
    </row>
    <row r="17" spans="1:14" ht="19.95" customHeight="1">
      <c r="A17" s="59" t="s">
        <v>90</v>
      </c>
      <c r="B17" s="109"/>
      <c r="C17" s="104"/>
      <c r="D17" s="104">
        <v>12.865155</v>
      </c>
      <c r="E17" s="104"/>
      <c r="F17" s="104"/>
      <c r="G17" s="108"/>
      <c r="H17" s="108"/>
      <c r="I17" s="109"/>
      <c r="J17" s="60">
        <v>12.865155</v>
      </c>
    </row>
    <row r="18" spans="1:14" ht="19.95" customHeight="1">
      <c r="A18" s="59" t="s">
        <v>82</v>
      </c>
      <c r="B18" s="109">
        <v>82.77516</v>
      </c>
      <c r="C18" s="104"/>
      <c r="D18" s="104">
        <v>53.911494000000005</v>
      </c>
      <c r="E18" s="104">
        <v>70.983197999999987</v>
      </c>
      <c r="F18" s="104"/>
      <c r="G18" s="108">
        <v>290.91862800000007</v>
      </c>
      <c r="H18" s="108"/>
      <c r="I18" s="109"/>
      <c r="J18" s="60">
        <v>498.58848000000006</v>
      </c>
    </row>
    <row r="19" spans="1:14" ht="19.95" customHeight="1">
      <c r="A19" s="59" t="s">
        <v>70</v>
      </c>
      <c r="B19" s="108"/>
      <c r="C19" s="104"/>
      <c r="D19" s="104"/>
      <c r="E19" s="104"/>
      <c r="F19" s="104"/>
      <c r="G19" s="108">
        <v>280.45673999999997</v>
      </c>
      <c r="H19" s="108"/>
      <c r="I19" s="108"/>
      <c r="J19" s="60">
        <v>280.45673999999997</v>
      </c>
    </row>
    <row r="20" spans="1:14" ht="19.95" customHeight="1">
      <c r="A20" s="101" t="s">
        <v>319</v>
      </c>
      <c r="B20" s="108"/>
      <c r="C20" s="110"/>
      <c r="D20" s="110">
        <v>79.763999999999996</v>
      </c>
      <c r="E20" s="110"/>
      <c r="F20" s="110"/>
      <c r="G20" s="111"/>
      <c r="H20" s="111"/>
      <c r="I20" s="108"/>
      <c r="J20" s="60">
        <v>79.763999999999996</v>
      </c>
    </row>
    <row r="21" spans="1:14" ht="19.95" customHeight="1">
      <c r="A21" s="101"/>
      <c r="B21" s="108"/>
      <c r="C21" s="110"/>
      <c r="D21" s="110"/>
      <c r="E21" s="110"/>
      <c r="F21" s="110"/>
      <c r="G21" s="111"/>
      <c r="H21" s="111"/>
      <c r="I21" s="108"/>
      <c r="J21" s="102"/>
      <c r="M21" s="28"/>
      <c r="N21" s="28"/>
    </row>
    <row r="22" spans="1:14" ht="19.95" customHeight="1" thickBot="1">
      <c r="A22" s="66"/>
      <c r="B22" s="61"/>
      <c r="C22" s="61"/>
      <c r="D22" s="61"/>
      <c r="E22" s="61"/>
      <c r="F22" s="61"/>
      <c r="G22" s="61"/>
      <c r="H22" s="61"/>
      <c r="I22" s="61"/>
      <c r="J22" s="62"/>
    </row>
    <row r="23" spans="1:14" ht="19.95" customHeight="1" thickTop="1">
      <c r="A23" s="65" t="s">
        <v>76</v>
      </c>
      <c r="B23" s="60">
        <v>82.77516</v>
      </c>
      <c r="C23" s="60">
        <v>164.33088000000001</v>
      </c>
      <c r="D23" s="60">
        <v>3232.3644899999986</v>
      </c>
      <c r="E23" s="60">
        <v>70.983197999999987</v>
      </c>
      <c r="F23" s="60">
        <v>69.908159999999995</v>
      </c>
      <c r="G23" s="60">
        <v>571.37536799999998</v>
      </c>
      <c r="H23" s="60">
        <v>63.231840000000005</v>
      </c>
      <c r="I23" s="60">
        <v>499.14551299999994</v>
      </c>
      <c r="J23" s="76"/>
      <c r="M23" s="28"/>
      <c r="N23" s="28"/>
    </row>
    <row r="24" spans="1:14">
      <c r="A24" s="74" t="s">
        <v>95</v>
      </c>
      <c r="B24" s="75">
        <v>7.5</v>
      </c>
      <c r="C24" s="75">
        <v>7.5</v>
      </c>
      <c r="D24" s="75">
        <v>7.5</v>
      </c>
      <c r="E24" s="75">
        <v>7.5</v>
      </c>
      <c r="F24" s="75">
        <v>7.5</v>
      </c>
      <c r="G24" s="75">
        <v>7.5</v>
      </c>
      <c r="H24" s="75">
        <v>7.5</v>
      </c>
      <c r="I24" s="75">
        <v>7.5</v>
      </c>
      <c r="J24" s="76"/>
    </row>
    <row r="25" spans="1:14" ht="39.6">
      <c r="A25" s="77" t="s">
        <v>96</v>
      </c>
      <c r="B25" s="78">
        <v>620.81370000000004</v>
      </c>
      <c r="C25" s="78">
        <v>1232.4816000000001</v>
      </c>
      <c r="D25" s="78">
        <v>24242.733674999989</v>
      </c>
      <c r="E25" s="78">
        <v>532.37398499999995</v>
      </c>
      <c r="F25" s="78">
        <v>524.31119999999999</v>
      </c>
      <c r="G25" s="78">
        <v>4285.3152599999994</v>
      </c>
      <c r="H25" s="78">
        <v>474.23880000000003</v>
      </c>
      <c r="I25" s="78">
        <v>3743.5913474999998</v>
      </c>
      <c r="J25" s="79">
        <v>35655.859567499989</v>
      </c>
    </row>
  </sheetData>
  <mergeCells count="2">
    <mergeCell ref="A1:J1"/>
    <mergeCell ref="A2:J2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F61"/>
  <sheetViews>
    <sheetView workbookViewId="0">
      <selection activeCell="M22" sqref="M22"/>
    </sheetView>
  </sheetViews>
  <sheetFormatPr defaultRowHeight="13.8"/>
  <cols>
    <col min="1" max="1" width="19.44140625" style="95" customWidth="1"/>
    <col min="2" max="2" width="16.33203125" style="96" customWidth="1"/>
  </cols>
  <sheetData>
    <row r="1" spans="1:6" ht="21">
      <c r="A1" s="183" t="s">
        <v>97</v>
      </c>
      <c r="B1" s="183"/>
      <c r="C1" s="183"/>
      <c r="D1" s="183"/>
    </row>
    <row r="2" spans="1:6" ht="21">
      <c r="A2" s="184" t="s">
        <v>322</v>
      </c>
      <c r="B2" s="184"/>
      <c r="C2" s="184"/>
      <c r="D2" s="184"/>
    </row>
    <row r="3" spans="1:6" ht="42" customHeight="1">
      <c r="A3" s="81" t="s">
        <v>98</v>
      </c>
      <c r="B3" s="82" t="s">
        <v>99</v>
      </c>
      <c r="C3" s="185" t="s">
        <v>100</v>
      </c>
      <c r="D3" s="186"/>
    </row>
    <row r="4" spans="1:6">
      <c r="A4" s="83"/>
      <c r="B4" s="84"/>
      <c r="C4" s="85" t="s">
        <v>101</v>
      </c>
      <c r="D4" s="86" t="s">
        <v>102</v>
      </c>
    </row>
    <row r="5" spans="1:6" ht="14.4">
      <c r="A5" s="87" t="s">
        <v>103</v>
      </c>
      <c r="B5" s="112" t="s">
        <v>172</v>
      </c>
      <c r="C5" s="88"/>
      <c r="D5" s="89" t="s">
        <v>104</v>
      </c>
      <c r="E5" s="90"/>
      <c r="F5" s="90"/>
    </row>
    <row r="6" spans="1:6" ht="16.2">
      <c r="A6" s="91" t="s">
        <v>103</v>
      </c>
      <c r="B6" s="92" t="s">
        <v>105</v>
      </c>
      <c r="C6" s="88"/>
      <c r="D6" s="89" t="s">
        <v>104</v>
      </c>
      <c r="E6" s="90"/>
      <c r="F6" s="93"/>
    </row>
    <row r="7" spans="1:6" ht="14.4">
      <c r="A7" s="91" t="s">
        <v>106</v>
      </c>
      <c r="B7" s="94" t="s">
        <v>177</v>
      </c>
      <c r="C7" s="89" t="s">
        <v>104</v>
      </c>
      <c r="D7" s="89"/>
      <c r="E7" s="90"/>
      <c r="F7" s="90"/>
    </row>
    <row r="8" spans="1:6" ht="14.4">
      <c r="A8" s="91" t="s">
        <v>106</v>
      </c>
      <c r="B8" s="92" t="s">
        <v>107</v>
      </c>
      <c r="C8" s="88"/>
      <c r="D8" s="89" t="s">
        <v>104</v>
      </c>
      <c r="E8" s="90"/>
      <c r="F8" s="90"/>
    </row>
    <row r="9" spans="1:6" ht="14.4">
      <c r="A9" s="91" t="s">
        <v>108</v>
      </c>
      <c r="B9" s="92" t="s">
        <v>109</v>
      </c>
      <c r="C9" s="89" t="s">
        <v>104</v>
      </c>
      <c r="D9" s="89"/>
      <c r="E9" s="90"/>
      <c r="F9" s="90"/>
    </row>
    <row r="10" spans="1:6" ht="14.4">
      <c r="A10" s="91" t="s">
        <v>110</v>
      </c>
      <c r="B10" s="94" t="s">
        <v>91</v>
      </c>
      <c r="C10" s="88"/>
      <c r="D10" s="89" t="s">
        <v>104</v>
      </c>
      <c r="E10" s="90"/>
      <c r="F10" s="90"/>
    </row>
    <row r="11" spans="1:6" ht="14.4">
      <c r="A11" s="91" t="s">
        <v>110</v>
      </c>
      <c r="B11" s="92" t="s">
        <v>111</v>
      </c>
      <c r="C11" s="88"/>
      <c r="D11" s="89" t="s">
        <v>104</v>
      </c>
      <c r="E11" s="90"/>
      <c r="F11" s="90"/>
    </row>
    <row r="12" spans="1:6" ht="14.4">
      <c r="A12" s="91" t="s">
        <v>112</v>
      </c>
      <c r="B12" s="94" t="s">
        <v>178</v>
      </c>
      <c r="C12" s="88"/>
      <c r="D12" s="89" t="s">
        <v>104</v>
      </c>
      <c r="E12" s="90"/>
      <c r="F12" s="90"/>
    </row>
    <row r="13" spans="1:6" ht="14.4">
      <c r="A13" s="91" t="s">
        <v>112</v>
      </c>
      <c r="B13" s="92" t="s">
        <v>113</v>
      </c>
      <c r="C13" s="88"/>
      <c r="D13" s="89" t="s">
        <v>104</v>
      </c>
      <c r="E13" s="90"/>
      <c r="F13" s="90"/>
    </row>
    <row r="14" spans="1:6" ht="14.4">
      <c r="A14" s="91" t="s">
        <v>114</v>
      </c>
      <c r="B14" s="94" t="s">
        <v>92</v>
      </c>
      <c r="C14" s="89" t="s">
        <v>104</v>
      </c>
      <c r="D14" s="89"/>
      <c r="E14" s="90"/>
      <c r="F14" s="90"/>
    </row>
    <row r="15" spans="1:6" ht="16.2">
      <c r="A15" s="91" t="s">
        <v>114</v>
      </c>
      <c r="B15" s="92" t="s">
        <v>115</v>
      </c>
      <c r="C15" s="88"/>
      <c r="D15" s="89" t="s">
        <v>104</v>
      </c>
      <c r="E15" s="90"/>
      <c r="F15" s="93"/>
    </row>
    <row r="16" spans="1:6" ht="14.4">
      <c r="A16" s="91" t="s">
        <v>116</v>
      </c>
      <c r="B16" s="94" t="s">
        <v>93</v>
      </c>
      <c r="C16" s="89"/>
      <c r="D16" s="89" t="s">
        <v>104</v>
      </c>
      <c r="E16" s="90"/>
      <c r="F16" s="90"/>
    </row>
    <row r="17" spans="1:6" ht="14.4">
      <c r="A17" s="91" t="s">
        <v>116</v>
      </c>
      <c r="B17" s="92" t="s">
        <v>117</v>
      </c>
      <c r="C17" s="88"/>
      <c r="D17" s="89" t="s">
        <v>104</v>
      </c>
      <c r="E17" s="90"/>
      <c r="F17" s="90"/>
    </row>
    <row r="18" spans="1:6" ht="16.2">
      <c r="A18" s="91" t="s">
        <v>118</v>
      </c>
      <c r="B18" s="94" t="s">
        <v>173</v>
      </c>
      <c r="C18" s="88"/>
      <c r="D18" s="89" t="s">
        <v>104</v>
      </c>
      <c r="E18" s="90"/>
      <c r="F18" s="93"/>
    </row>
    <row r="19" spans="1:6" ht="14.4">
      <c r="A19" s="91" t="s">
        <v>118</v>
      </c>
      <c r="B19" s="92" t="s">
        <v>119</v>
      </c>
      <c r="C19" s="88"/>
      <c r="D19" s="89" t="s">
        <v>104</v>
      </c>
      <c r="E19" s="90"/>
      <c r="F19" s="90"/>
    </row>
    <row r="20" spans="1:6" ht="14.4">
      <c r="A20" s="91" t="s">
        <v>120</v>
      </c>
      <c r="B20" s="94" t="s">
        <v>179</v>
      </c>
      <c r="C20" s="89" t="s">
        <v>104</v>
      </c>
      <c r="D20" s="89"/>
      <c r="E20" s="90"/>
      <c r="F20" s="90"/>
    </row>
    <row r="21" spans="1:6" ht="14.4">
      <c r="A21" s="91" t="s">
        <v>120</v>
      </c>
      <c r="B21" s="92" t="s">
        <v>121</v>
      </c>
      <c r="C21" s="88"/>
      <c r="D21" s="89" t="s">
        <v>104</v>
      </c>
      <c r="E21" s="90"/>
      <c r="F21" s="90"/>
    </row>
    <row r="22" spans="1:6" ht="14.4">
      <c r="A22" s="91" t="s">
        <v>195</v>
      </c>
      <c r="B22" s="92" t="s">
        <v>196</v>
      </c>
      <c r="C22" s="88"/>
      <c r="D22" s="89" t="s">
        <v>104</v>
      </c>
      <c r="E22" s="90"/>
      <c r="F22" s="90"/>
    </row>
    <row r="23" spans="1:6" ht="16.2">
      <c r="A23" s="91" t="s">
        <v>122</v>
      </c>
      <c r="B23" s="94" t="s">
        <v>180</v>
      </c>
      <c r="C23" s="89"/>
      <c r="D23" s="89" t="s">
        <v>104</v>
      </c>
      <c r="E23" s="93"/>
      <c r="F23" s="93"/>
    </row>
    <row r="24" spans="1:6" ht="16.2">
      <c r="A24" s="91" t="s">
        <v>122</v>
      </c>
      <c r="B24" s="92" t="s">
        <v>123</v>
      </c>
      <c r="C24" s="88"/>
      <c r="D24" s="89" t="s">
        <v>104</v>
      </c>
      <c r="E24" s="90"/>
      <c r="F24" s="93"/>
    </row>
    <row r="25" spans="1:6" ht="14.4">
      <c r="A25" s="91" t="s">
        <v>124</v>
      </c>
      <c r="B25" s="94" t="s">
        <v>181</v>
      </c>
      <c r="C25" s="89"/>
      <c r="D25" s="89" t="s">
        <v>104</v>
      </c>
      <c r="E25" s="90"/>
      <c r="F25" s="90"/>
    </row>
    <row r="26" spans="1:6" ht="16.2">
      <c r="A26" s="91" t="s">
        <v>124</v>
      </c>
      <c r="B26" s="92" t="s">
        <v>125</v>
      </c>
      <c r="C26" s="89"/>
      <c r="D26" s="89" t="s">
        <v>104</v>
      </c>
      <c r="E26" s="93"/>
      <c r="F26" s="93"/>
    </row>
    <row r="27" spans="1:6" ht="14.4">
      <c r="A27" s="91" t="s">
        <v>126</v>
      </c>
      <c r="B27" s="92" t="s">
        <v>127</v>
      </c>
      <c r="C27" s="88"/>
      <c r="D27" s="89" t="s">
        <v>104</v>
      </c>
      <c r="E27" s="90"/>
      <c r="F27" s="90"/>
    </row>
    <row r="28" spans="1:6" ht="16.2">
      <c r="A28" s="91" t="s">
        <v>128</v>
      </c>
      <c r="B28" s="92" t="s">
        <v>129</v>
      </c>
      <c r="C28" s="88"/>
      <c r="D28" s="89" t="s">
        <v>104</v>
      </c>
      <c r="E28" s="93"/>
      <c r="F28" s="93"/>
    </row>
    <row r="29" spans="1:6" ht="14.4">
      <c r="A29" s="91" t="s">
        <v>130</v>
      </c>
      <c r="B29" s="94" t="s">
        <v>94</v>
      </c>
      <c r="C29" s="88"/>
      <c r="D29" s="89" t="s">
        <v>104</v>
      </c>
      <c r="E29" s="90"/>
      <c r="F29" s="90"/>
    </row>
    <row r="30" spans="1:6" ht="14.4">
      <c r="A30" s="91" t="s">
        <v>130</v>
      </c>
      <c r="B30" s="92" t="s">
        <v>131</v>
      </c>
      <c r="C30" s="88"/>
      <c r="D30" s="89" t="s">
        <v>104</v>
      </c>
      <c r="E30" s="90"/>
      <c r="F30" s="90"/>
    </row>
    <row r="31" spans="1:6" ht="16.2">
      <c r="A31" s="91" t="s">
        <v>132</v>
      </c>
      <c r="B31" s="92" t="s">
        <v>133</v>
      </c>
      <c r="C31" s="88"/>
      <c r="D31" s="89" t="s">
        <v>104</v>
      </c>
      <c r="E31" s="93"/>
      <c r="F31" s="93"/>
    </row>
    <row r="32" spans="1:6" ht="14.4">
      <c r="A32" s="91" t="s">
        <v>134</v>
      </c>
      <c r="B32" s="94" t="s">
        <v>182</v>
      </c>
      <c r="C32" s="88"/>
      <c r="D32" s="89" t="s">
        <v>104</v>
      </c>
    </row>
    <row r="33" spans="1:4" ht="14.4">
      <c r="A33" s="91" t="s">
        <v>134</v>
      </c>
      <c r="B33" s="92" t="s">
        <v>135</v>
      </c>
      <c r="C33" s="88"/>
      <c r="D33" s="89" t="s">
        <v>104</v>
      </c>
    </row>
    <row r="34" spans="1:4" ht="14.4">
      <c r="A34" s="91" t="s">
        <v>136</v>
      </c>
      <c r="B34" s="92" t="s">
        <v>137</v>
      </c>
      <c r="C34" s="88"/>
      <c r="D34" s="89" t="s">
        <v>104</v>
      </c>
    </row>
    <row r="35" spans="1:4" ht="14.4">
      <c r="A35" s="91" t="s">
        <v>138</v>
      </c>
      <c r="B35" s="94" t="s">
        <v>183</v>
      </c>
      <c r="C35" s="88"/>
      <c r="D35" s="89" t="s">
        <v>104</v>
      </c>
    </row>
    <row r="36" spans="1:4" ht="14.4">
      <c r="A36" s="91" t="s">
        <v>138</v>
      </c>
      <c r="B36" s="92" t="s">
        <v>139</v>
      </c>
      <c r="C36" s="88"/>
      <c r="D36" s="89" t="s">
        <v>104</v>
      </c>
    </row>
    <row r="37" spans="1:4" ht="14.4">
      <c r="A37" s="91" t="s">
        <v>140</v>
      </c>
      <c r="B37" s="92" t="s">
        <v>141</v>
      </c>
      <c r="C37" s="88"/>
      <c r="D37" s="89" t="s">
        <v>104</v>
      </c>
    </row>
    <row r="38" spans="1:4" ht="14.4">
      <c r="A38" s="91" t="s">
        <v>142</v>
      </c>
      <c r="B38" s="94" t="s">
        <v>168</v>
      </c>
      <c r="C38" s="88"/>
      <c r="D38" s="89" t="s">
        <v>104</v>
      </c>
    </row>
    <row r="39" spans="1:4" ht="14.4">
      <c r="A39" s="91" t="s">
        <v>142</v>
      </c>
      <c r="B39" s="92" t="s">
        <v>143</v>
      </c>
      <c r="C39" s="88"/>
      <c r="D39" s="89" t="s">
        <v>104</v>
      </c>
    </row>
    <row r="40" spans="1:4" ht="14.4">
      <c r="A40" s="91" t="s">
        <v>144</v>
      </c>
      <c r="B40" s="94" t="s">
        <v>184</v>
      </c>
      <c r="C40" s="88"/>
      <c r="D40" s="89" t="s">
        <v>104</v>
      </c>
    </row>
    <row r="41" spans="1:4" ht="14.4">
      <c r="A41" s="91" t="s">
        <v>144</v>
      </c>
      <c r="B41" s="92" t="s">
        <v>145</v>
      </c>
      <c r="C41" s="88"/>
      <c r="D41" s="89" t="s">
        <v>104</v>
      </c>
    </row>
    <row r="42" spans="1:4" ht="14.4">
      <c r="A42" s="91" t="s">
        <v>146</v>
      </c>
      <c r="B42" s="94" t="s">
        <v>185</v>
      </c>
      <c r="C42" s="88"/>
      <c r="D42" s="89" t="s">
        <v>104</v>
      </c>
    </row>
    <row r="43" spans="1:4" ht="14.4">
      <c r="A43" s="91" t="s">
        <v>147</v>
      </c>
      <c r="B43" s="94" t="s">
        <v>186</v>
      </c>
      <c r="C43" s="88"/>
      <c r="D43" s="89" t="s">
        <v>104</v>
      </c>
    </row>
    <row r="44" spans="1:4" ht="14.4">
      <c r="A44" s="91" t="s">
        <v>147</v>
      </c>
      <c r="B44" s="92" t="s">
        <v>148</v>
      </c>
      <c r="C44" s="89" t="s">
        <v>104</v>
      </c>
      <c r="D44" s="89"/>
    </row>
    <row r="45" spans="1:4" ht="14.4">
      <c r="A45" s="91" t="s">
        <v>149</v>
      </c>
      <c r="B45" s="94" t="s">
        <v>170</v>
      </c>
      <c r="C45" s="89" t="s">
        <v>104</v>
      </c>
      <c r="D45" s="89"/>
    </row>
    <row r="46" spans="1:4" ht="14.4">
      <c r="A46" s="91" t="s">
        <v>149</v>
      </c>
      <c r="B46" s="92" t="s">
        <v>150</v>
      </c>
      <c r="C46" s="89"/>
      <c r="D46" s="89" t="s">
        <v>104</v>
      </c>
    </row>
    <row r="47" spans="1:4" ht="14.4">
      <c r="A47" s="91" t="s">
        <v>151</v>
      </c>
      <c r="B47" s="94" t="s">
        <v>187</v>
      </c>
      <c r="C47" s="88"/>
      <c r="D47" s="89" t="s">
        <v>104</v>
      </c>
    </row>
    <row r="48" spans="1:4" ht="14.4">
      <c r="A48" s="91" t="s">
        <v>151</v>
      </c>
      <c r="B48" s="92" t="s">
        <v>152</v>
      </c>
      <c r="C48" s="88"/>
      <c r="D48" s="89" t="s">
        <v>104</v>
      </c>
    </row>
    <row r="49" spans="1:4" ht="14.4">
      <c r="A49" s="91" t="s">
        <v>153</v>
      </c>
      <c r="B49" s="92" t="s">
        <v>154</v>
      </c>
      <c r="C49" s="88"/>
      <c r="D49" s="89" t="s">
        <v>104</v>
      </c>
    </row>
    <row r="50" spans="1:4" ht="14.4">
      <c r="A50" s="91" t="s">
        <v>155</v>
      </c>
      <c r="B50" s="94" t="s">
        <v>188</v>
      </c>
      <c r="C50" s="88"/>
      <c r="D50" s="89" t="s">
        <v>104</v>
      </c>
    </row>
    <row r="51" spans="1:4" ht="14.4">
      <c r="A51" s="91" t="s">
        <v>155</v>
      </c>
      <c r="B51" s="92" t="s">
        <v>156</v>
      </c>
      <c r="C51" s="88"/>
      <c r="D51" s="89" t="s">
        <v>104</v>
      </c>
    </row>
    <row r="52" spans="1:4" ht="14.4">
      <c r="A52" s="91" t="s">
        <v>157</v>
      </c>
      <c r="B52" s="94" t="s">
        <v>189</v>
      </c>
      <c r="C52" s="89"/>
      <c r="D52" s="89" t="s">
        <v>104</v>
      </c>
    </row>
    <row r="53" spans="1:4" ht="14.4">
      <c r="A53" s="91" t="s">
        <v>158</v>
      </c>
      <c r="B53" s="94" t="s">
        <v>190</v>
      </c>
      <c r="C53" s="88"/>
      <c r="D53" s="89" t="s">
        <v>104</v>
      </c>
    </row>
    <row r="54" spans="1:4" ht="14.4">
      <c r="A54" s="91" t="s">
        <v>159</v>
      </c>
      <c r="B54" s="94" t="s">
        <v>191</v>
      </c>
      <c r="C54" s="89" t="s">
        <v>104</v>
      </c>
      <c r="D54" s="89"/>
    </row>
    <row r="55" spans="1:4" ht="14.4">
      <c r="A55" s="91" t="s">
        <v>159</v>
      </c>
      <c r="B55" s="92" t="s">
        <v>160</v>
      </c>
      <c r="C55" s="88"/>
      <c r="D55" s="89" t="s">
        <v>104</v>
      </c>
    </row>
    <row r="56" spans="1:4" ht="14.4">
      <c r="A56" s="91" t="s">
        <v>161</v>
      </c>
      <c r="B56" s="94" t="s">
        <v>192</v>
      </c>
      <c r="C56" s="88"/>
      <c r="D56" s="89" t="s">
        <v>104</v>
      </c>
    </row>
    <row r="57" spans="1:4" ht="14.4">
      <c r="A57" s="91" t="s">
        <v>161</v>
      </c>
      <c r="B57" s="92" t="s">
        <v>162</v>
      </c>
      <c r="C57" s="88"/>
      <c r="D57" s="89" t="s">
        <v>104</v>
      </c>
    </row>
    <row r="58" spans="1:4" ht="14.4">
      <c r="A58" s="91" t="s">
        <v>163</v>
      </c>
      <c r="B58" s="92" t="s">
        <v>164</v>
      </c>
      <c r="C58" s="88"/>
      <c r="D58" s="89" t="s">
        <v>104</v>
      </c>
    </row>
    <row r="59" spans="1:4" ht="14.4">
      <c r="A59" s="91" t="s">
        <v>165</v>
      </c>
      <c r="B59" s="94" t="s">
        <v>193</v>
      </c>
      <c r="C59" s="89"/>
      <c r="D59" s="89" t="s">
        <v>104</v>
      </c>
    </row>
    <row r="60" spans="1:4" ht="14.4">
      <c r="A60" s="91" t="s">
        <v>166</v>
      </c>
      <c r="B60" s="94" t="s">
        <v>194</v>
      </c>
      <c r="C60" s="88"/>
      <c r="D60" s="89" t="s">
        <v>104</v>
      </c>
    </row>
    <row r="61" spans="1:4" ht="14.4">
      <c r="A61" s="91" t="s">
        <v>166</v>
      </c>
      <c r="B61" s="92" t="s">
        <v>167</v>
      </c>
      <c r="C61" s="88"/>
      <c r="D61" s="89" t="s">
        <v>104</v>
      </c>
    </row>
  </sheetData>
  <mergeCells count="3">
    <mergeCell ref="A1:D1"/>
    <mergeCell ref="A2:D2"/>
    <mergeCell ref="C3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BIOSOLIDS ANALYSIS RATES</vt:lpstr>
      <vt:lpstr>field</vt:lpstr>
      <vt:lpstr>DAILY LOADING FIELD REPORT</vt:lpstr>
      <vt:lpstr>dry ton county</vt:lpstr>
      <vt:lpstr>permit list</vt:lpstr>
    </vt:vector>
  </TitlesOfParts>
  <Company>Dept of Environmental Quality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template</dc:creator>
  <cp:lastModifiedBy>Susan Trumbo</cp:lastModifiedBy>
  <cp:lastPrinted>2011-08-08T13:23:10Z</cp:lastPrinted>
  <dcterms:created xsi:type="dcterms:W3CDTF">2007-12-05T17:42:38Z</dcterms:created>
  <dcterms:modified xsi:type="dcterms:W3CDTF">2011-09-09T19:01:55Z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-794920095</vt:i4>
  </property>
  <property fmtid="{D5CDD505-2E9C-101B-9397-08002B2CF9AE}" pid="3" name="_EmailSubject">
    <vt:lpwstr>Issues related to transition of biosolids regulatory program</vt:lpwstr>
  </property>
  <property fmtid="{D5CDD505-2E9C-101B-9397-08002B2CF9AE}" pid="4" name="_AuthorEmail">
    <vt:lpwstr>bacauthorn@deq.virginia.gov</vt:lpwstr>
  </property>
  <property fmtid="{D5CDD505-2E9C-101B-9397-08002B2CF9AE}" pid="5" name="_AuthorEmailDisplayName">
    <vt:lpwstr>Cauthorn,Bryan</vt:lpwstr>
  </property>
  <property fmtid="{D5CDD505-2E9C-101B-9397-08002B2CF9AE}" pid="6" name="_ReviewingToolsShownOnce">
    <vt:lpwstr/>
  </property>
</Properties>
</file>